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cba.usr.bpba\files\1785MercadodeCapitales\EMISIONES\BPBA\Serie V\Micrositio\"/>
    </mc:Choice>
  </mc:AlternateContent>
  <bookViews>
    <workbookView xWindow="0" yWindow="0" windowWidth="23040" windowHeight="9120" activeTab="1"/>
  </bookViews>
  <sheets>
    <sheet name="Clase XI" sheetId="7" r:id="rId1"/>
    <sheet name="Clase XII" sheetId="8" r:id="rId2"/>
    <sheet name="Badlar" sheetId="4" state="hidden" r:id="rId3"/>
  </sheets>
  <definedNames>
    <definedName name="_xlnm.Print_Area" localSheetId="0">'Clase XI'!$A$1:$M$39</definedName>
    <definedName name="_xlnm.Print_Area" localSheetId="1">'Clase XII'!$A$1:$M$43</definedName>
  </definedNames>
  <calcPr calcId="152511"/>
</workbook>
</file>

<file path=xl/calcChain.xml><?xml version="1.0" encoding="utf-8"?>
<calcChain xmlns="http://schemas.openxmlformats.org/spreadsheetml/2006/main">
  <c r="E7" i="8" l="1"/>
  <c r="E8" i="7" l="1"/>
  <c r="E8" i="8" l="1"/>
  <c r="U5" i="8"/>
  <c r="U4" i="8"/>
  <c r="E7" i="7"/>
  <c r="C19" i="8" l="1"/>
  <c r="C20" i="8" s="1"/>
  <c r="G20" i="8"/>
  <c r="G21" i="8"/>
  <c r="F20" i="8"/>
  <c r="G22" i="8"/>
  <c r="G23" i="8"/>
  <c r="G24" i="8"/>
  <c r="G25" i="8"/>
  <c r="C18" i="7"/>
  <c r="C19" i="7" s="1"/>
  <c r="G19" i="7"/>
  <c r="G20" i="7"/>
  <c r="F19" i="7"/>
  <c r="F21" i="7" s="1"/>
  <c r="G21" i="7"/>
  <c r="O2" i="4"/>
  <c r="P2" i="4" s="1"/>
  <c r="Q2" i="4" s="1"/>
  <c r="N2" i="4" s="1"/>
  <c r="J3" i="4"/>
  <c r="F20" i="7" l="1"/>
  <c r="E12" i="7"/>
  <c r="I9" i="7" s="1"/>
  <c r="O19" i="7"/>
  <c r="G22" i="7"/>
  <c r="G26" i="8"/>
  <c r="F21" i="8"/>
  <c r="D19" i="7"/>
  <c r="C20" i="7"/>
  <c r="D20" i="8"/>
  <c r="C21" i="8"/>
  <c r="O20" i="8"/>
  <c r="P3" i="4"/>
  <c r="Q3" i="4" s="1"/>
  <c r="P4" i="4"/>
  <c r="Q4" i="4"/>
  <c r="P5" i="4"/>
  <c r="Q5" i="4" s="1"/>
  <c r="P6" i="4"/>
  <c r="Q6" i="4" s="1"/>
  <c r="C22" i="8" l="1"/>
  <c r="E12" i="8" s="1"/>
  <c r="I9" i="8" s="1"/>
  <c r="O21" i="8"/>
  <c r="D21" i="8"/>
  <c r="F22" i="8"/>
  <c r="C21" i="7"/>
  <c r="O20" i="7"/>
  <c r="D20" i="7"/>
  <c r="F23" i="8" l="1"/>
  <c r="O22" i="8"/>
  <c r="D22" i="8"/>
  <c r="D21" i="7"/>
  <c r="I7" i="7"/>
  <c r="O21" i="7"/>
  <c r="O23" i="8" l="1"/>
  <c r="D23" i="8"/>
  <c r="E11" i="7"/>
  <c r="E10" i="7" s="1"/>
  <c r="E9" i="7"/>
  <c r="F9" i="7" s="1"/>
  <c r="F24" i="8"/>
  <c r="F25" i="8" l="1"/>
  <c r="F10" i="7"/>
  <c r="O24" i="8"/>
  <c r="D24" i="8"/>
  <c r="H19" i="7" l="1"/>
  <c r="I7" i="8"/>
  <c r="O25" i="8"/>
  <c r="D25" i="8"/>
  <c r="I19" i="7" l="1"/>
  <c r="J19" i="7" s="1"/>
  <c r="H20" i="7"/>
  <c r="E11" i="8"/>
  <c r="E10" i="8" s="1"/>
  <c r="E9" i="8"/>
  <c r="F9" i="8" s="1"/>
  <c r="H21" i="7" l="1"/>
  <c r="I21" i="7" s="1"/>
  <c r="J21" i="7" s="1"/>
  <c r="I20" i="7"/>
  <c r="J20" i="7" s="1"/>
  <c r="F10" i="8"/>
  <c r="H20" i="8"/>
  <c r="I20" i="8" l="1"/>
  <c r="H21" i="8"/>
  <c r="I22" i="7"/>
  <c r="H22" i="8" l="1"/>
  <c r="I21" i="8"/>
  <c r="J21" i="8" s="1"/>
  <c r="J22" i="7"/>
  <c r="H14" i="7"/>
  <c r="J20" i="8"/>
  <c r="H23" i="8" l="1"/>
  <c r="I22" i="8"/>
  <c r="J22" i="8" s="1"/>
  <c r="N19" i="7"/>
  <c r="J13" i="7"/>
  <c r="N21" i="7"/>
  <c r="N20" i="7"/>
  <c r="H24" i="8" l="1"/>
  <c r="I23" i="8"/>
  <c r="J23" i="8" s="1"/>
  <c r="N22" i="7"/>
  <c r="P19" i="7" s="1"/>
  <c r="H25" i="8" l="1"/>
  <c r="I25" i="8" s="1"/>
  <c r="J25" i="8" s="1"/>
  <c r="I24" i="8"/>
  <c r="P21" i="7"/>
  <c r="P20" i="7"/>
  <c r="P18" i="7" l="1"/>
  <c r="J14" i="7" s="1"/>
  <c r="J24" i="8"/>
  <c r="H14" i="8" s="1"/>
  <c r="N25" i="8" s="1"/>
  <c r="I26" i="8"/>
  <c r="N23" i="8" l="1"/>
  <c r="J13" i="8"/>
  <c r="N20" i="8"/>
  <c r="N21" i="8"/>
  <c r="J26" i="8"/>
  <c r="N22" i="8"/>
  <c r="N24" i="8"/>
  <c r="N26" i="8" l="1"/>
  <c r="P22" i="8" s="1"/>
  <c r="P24" i="8"/>
  <c r="P25" i="8"/>
  <c r="P23" i="8"/>
  <c r="P21" i="8" l="1"/>
  <c r="P20" i="8"/>
  <c r="P19" i="8"/>
  <c r="J14" i="8" s="1"/>
</calcChain>
</file>

<file path=xl/sharedStrings.xml><?xml version="1.0" encoding="utf-8"?>
<sst xmlns="http://schemas.openxmlformats.org/spreadsheetml/2006/main" count="3375" uniqueCount="41">
  <si>
    <t>BADLARPP Index</t>
  </si>
  <si>
    <t>Feriados</t>
  </si>
  <si>
    <t>Date</t>
  </si>
  <si>
    <t>PX_LAST</t>
  </si>
  <si>
    <t>Valor Presente</t>
  </si>
  <si>
    <t>Promedio Badlar</t>
  </si>
  <si>
    <t>Fecha inicio período</t>
  </si>
  <si>
    <t>Fechas a buscar</t>
  </si>
  <si>
    <t>Tasa</t>
  </si>
  <si>
    <t>Last Price</t>
  </si>
  <si>
    <t>#N/A N.A.</t>
  </si>
  <si>
    <t>Spread a licitar</t>
  </si>
  <si>
    <t>Fecha de emisión</t>
  </si>
  <si>
    <t>Fecha de vencimiento</t>
  </si>
  <si>
    <t>Último Cupón</t>
  </si>
  <si>
    <t>Próximo Cupón</t>
  </si>
  <si>
    <t>Fecha Badlar inicio cupón corriente</t>
  </si>
  <si>
    <t>Fecha Badlar fin cupón corriente</t>
  </si>
  <si>
    <t>Fecha de valuación</t>
  </si>
  <si>
    <t>Valor nominal original</t>
  </si>
  <si>
    <t>Valor residual actual</t>
  </si>
  <si>
    <t>Días transcurridos del período</t>
  </si>
  <si>
    <t>Amortización</t>
  </si>
  <si>
    <t>Capital Residual</t>
  </si>
  <si>
    <t>Flujo de Capital</t>
  </si>
  <si>
    <t>Flujo Total</t>
  </si>
  <si>
    <t>Días transcurridos</t>
  </si>
  <si>
    <t>Fecha</t>
  </si>
  <si>
    <t>TIR</t>
  </si>
  <si>
    <t>TNA</t>
  </si>
  <si>
    <t>Intereses</t>
  </si>
  <si>
    <t>Badlar período inicial</t>
  </si>
  <si>
    <t>Badlar Proyectada</t>
  </si>
  <si>
    <t>Títulos de Deuda Clase XI Banco de la Provincia de Buenos Aires</t>
  </si>
  <si>
    <t>Valor</t>
  </si>
  <si>
    <t>Duration</t>
  </si>
  <si>
    <t>La presente planilla de cálculo (la “Planilla de Cálculo”) ha sido puesta a disposición del destinatario del presente, en su carácter de interesado y eventual inversor (el “Interesado”) solamente a modo ilustrativo y ejemplificativo. El Interesado deberá, a los efectos de la suscripción de los Títulos de Deuda Clase XI, basarse en sus propios cálculos y evaluación de los Términos y Condiciones de los Títulos de Deuda Clase XI descriptos en el Prospecto de Programa y el Suplemento de Precio que ha tenido a su disposición, a fin de determinar el rendimiento de los Títulos de Deuda Clase XI. El Interesado deberá analizar cuidadosamente dicha información, junto con el Prospecto de Programa y Suplemento de Precio,  y en particular las consideraciones de riesgo para la inversión. Se aclara que el uso de la Planilla de Cálculo no es obligatorio para el Interesado, sino meramente orientativo, y que los resultados que ésta arroje no serán vinculantes; por tal motivo el Banco de la Provincia de Buenos Aires no tendrá responsabilidad alguna con motivo de cualquier error cometido en la realización de los cálculos respectivos o en su interpretación por parte del Interesado. La presente Planilla de Cálculo determina los Flujos de Pagos para los Títulos de Deuda Clase XI considerando la Tasa Badlar proyectada por el Interesado, asumiendo que la misma se encuentra vigente para todos los periodos y manteniendo constante las restantes variables.</t>
  </si>
  <si>
    <t>La presente planilla de cálculo (la “Planilla de Cálculo”) ha sido puesta a disposición del destinatario del presente, en su carácter de interesado y eventual inversor (el “Interesado”) solamente a modo ilustrativo y ejemplificativo. El Interesado deberá, a los efectos de la suscripción de los Títulos de Deuda Clase XII, basarse en sus propios cálculos y evaluación de los Términos y Condiciones de los Títulos de Deuda Clase XII descriptos en el Prospecto de Programa y el Suplemento de Precio que ha tenido a su disposición, a fin de determinar el rendimiento de los Títulos de Deuda Clase XII. El Interesado deberá analizar cuidadosamente dicha información, junto con el Prospecto de Programa y Suplemneto de Precio,  y en particular las consideraciones de riesgo para la inversión. Se aclara que el uso de la Planilla de Cálculo no es obligatorio para el Interesado, sino meramente orientativo, y que los resultados que ésta arroje no serán vinculantes; por tal motivo el Banco de la Provincia de Buenos Aires no tendrá responsabilidad alguna con motivo de cualquier error cometido en la realización de los cálculos respectivos o en su interpretación por parte del Interesado. La presente Planilla de Cálculo determina los Flujos de Pagos para los Títulos de Deuda Clase XII considerando la Tasa Badlar proyectada por el Interesado, asumiendo que la misma se encuentra vigente para todos los periodos y manteniendo constante las restantes variables.</t>
  </si>
  <si>
    <t>Títulos de Deuda Clase XII Banco de la Provincia de Buenos Aires</t>
  </si>
  <si>
    <t>Emisor y Organizador:</t>
  </si>
  <si>
    <t>Colocadores: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</si>
</sst>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0.00\ _€_-;\-* #,##0.00\ _€_-;_-* &quot;-&quot;??\ _€_-;_-@_-"/>
    <numFmt numFmtId="165" formatCode="0.000%"/>
    <numFmt numFmtId="166" formatCode="0.0000"/>
    <numFmt numFmtId="167" formatCode="0.0000%"/>
    <numFmt numFmtId="168" formatCode="0.000"/>
    <numFmt numFmtId="169" formatCode="#,000,000"/>
    <numFmt numFmtId="170" formatCode="0.00000%"/>
    <numFmt numFmtId="171" formatCode="d\-mmm\-yyyy"/>
    <numFmt numFmtId="172" formatCode="#,##0_ ;\-#,##0\ "/>
    <numFmt numFmtId="173" formatCode="#,##0.00_ ;\-#,##0.00\ "/>
  </numFmts>
  <fonts count="17" x14ac:knownFonts="1">
    <font>
      <sz val="11"/>
      <color theme="1"/>
      <name val="Calibri"/>
      <family val="2"/>
      <scheme val="minor"/>
    </font>
    <font>
      <sz val="11"/>
      <color theme="1"/>
      <name val="Calibri"/>
      <family val="2"/>
      <scheme val="minor"/>
    </font>
    <font>
      <sz val="10"/>
      <name val="Arial"/>
      <family val="2"/>
    </font>
    <font>
      <sz val="10"/>
      <name val="MS Sans Serif"/>
      <family val="2"/>
    </font>
    <font>
      <sz val="1"/>
      <color indexed="8"/>
      <name val="Courier"/>
      <family val="3"/>
    </font>
    <font>
      <b/>
      <i/>
      <sz val="11"/>
      <color indexed="8"/>
      <name val="Times New Roman"/>
      <family val="1"/>
    </font>
    <font>
      <b/>
      <sz val="11"/>
      <color indexed="16"/>
      <name val="Times New Roman"/>
      <family val="1"/>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sz val="11"/>
      <name val="Calibri"/>
      <family val="2"/>
      <scheme val="minor"/>
    </font>
    <font>
      <b/>
      <u/>
      <sz val="11"/>
      <name val="Calibri"/>
      <family val="2"/>
      <scheme val="minor"/>
    </font>
    <font>
      <b/>
      <sz val="11"/>
      <name val="Calibri"/>
      <family val="2"/>
      <scheme val="minor"/>
    </font>
    <font>
      <b/>
      <sz val="18"/>
      <color theme="0"/>
      <name val="Calibri"/>
      <family val="2"/>
      <scheme val="minor"/>
    </font>
    <font>
      <b/>
      <sz val="10"/>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A4C627"/>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41">
    <border>
      <left/>
      <right/>
      <top/>
      <bottom/>
      <diagonal/>
    </border>
    <border>
      <left/>
      <right style="thin">
        <color indexed="64"/>
      </right>
      <top/>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style="medium">
        <color theme="6"/>
      </left>
      <right/>
      <top style="medium">
        <color theme="6"/>
      </top>
      <bottom/>
      <diagonal/>
    </border>
    <border>
      <left/>
      <right/>
      <top style="medium">
        <color theme="6"/>
      </top>
      <bottom/>
      <diagonal/>
    </border>
    <border>
      <left/>
      <right style="medium">
        <color theme="6"/>
      </right>
      <top style="medium">
        <color theme="6"/>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indexed="64"/>
      </left>
      <right style="medium">
        <color theme="6"/>
      </right>
      <top style="medium">
        <color theme="6"/>
      </top>
      <bottom/>
      <diagonal/>
    </border>
    <border>
      <left style="thin">
        <color indexed="64"/>
      </left>
      <right style="medium">
        <color theme="6"/>
      </right>
      <top/>
      <bottom/>
      <diagonal/>
    </border>
    <border>
      <left style="thin">
        <color indexed="64"/>
      </left>
      <right style="medium">
        <color theme="6"/>
      </right>
      <top/>
      <bottom style="medium">
        <color theme="6"/>
      </bottom>
      <diagonal/>
    </border>
    <border>
      <left style="thin">
        <color indexed="64"/>
      </left>
      <right style="medium">
        <color theme="6"/>
      </right>
      <top style="medium">
        <color theme="6"/>
      </top>
      <bottom style="medium">
        <color theme="6"/>
      </bottom>
      <diagonal/>
    </border>
    <border>
      <left style="thin">
        <color theme="6"/>
      </left>
      <right/>
      <top/>
      <bottom/>
      <diagonal/>
    </border>
    <border>
      <left/>
      <right style="thin">
        <color theme="6"/>
      </right>
      <top/>
      <bottom/>
      <diagonal/>
    </border>
    <border>
      <left style="thin">
        <color theme="6"/>
      </left>
      <right style="thin">
        <color theme="6"/>
      </right>
      <top/>
      <bottom/>
      <diagonal/>
    </border>
    <border>
      <left style="medium">
        <color rgb="FFA4C627"/>
      </left>
      <right/>
      <top style="medium">
        <color rgb="FFA4C627"/>
      </top>
      <bottom/>
      <diagonal/>
    </border>
    <border>
      <left style="thin">
        <color theme="6"/>
      </left>
      <right style="thin">
        <color theme="6"/>
      </right>
      <top style="medium">
        <color rgb="FFA4C627"/>
      </top>
      <bottom/>
      <diagonal/>
    </border>
    <border>
      <left/>
      <right style="medium">
        <color rgb="FFA4C627"/>
      </right>
      <top style="medium">
        <color rgb="FFA4C627"/>
      </top>
      <bottom/>
      <diagonal/>
    </border>
    <border>
      <left style="medium">
        <color rgb="FFA4C627"/>
      </left>
      <right/>
      <top/>
      <bottom/>
      <diagonal/>
    </border>
    <border>
      <left/>
      <right style="medium">
        <color rgb="FFA4C627"/>
      </right>
      <top/>
      <bottom/>
      <diagonal/>
    </border>
    <border>
      <left style="medium">
        <color rgb="FFA4C627"/>
      </left>
      <right/>
      <top/>
      <bottom style="medium">
        <color rgb="FFA4C627"/>
      </bottom>
      <diagonal/>
    </border>
    <border>
      <left/>
      <right/>
      <top/>
      <bottom style="medium">
        <color rgb="FFA4C627"/>
      </bottom>
      <diagonal/>
    </border>
    <border>
      <left/>
      <right style="medium">
        <color rgb="FFA4C627"/>
      </right>
      <top/>
      <bottom style="medium">
        <color rgb="FFA4C627"/>
      </bottom>
      <diagonal/>
    </border>
    <border>
      <left style="thin">
        <color theme="6"/>
      </left>
      <right style="thin">
        <color theme="6"/>
      </right>
      <top/>
      <bottom style="medium">
        <color rgb="FFA4C627"/>
      </bottom>
      <diagonal/>
    </border>
    <border>
      <left style="medium">
        <color rgb="FFA4C627"/>
      </left>
      <right/>
      <top style="medium">
        <color rgb="FFA4C627"/>
      </top>
      <bottom style="medium">
        <color rgb="FFA4C627"/>
      </bottom>
      <diagonal/>
    </border>
    <border>
      <left/>
      <right/>
      <top style="medium">
        <color rgb="FFA4C627"/>
      </top>
      <bottom style="medium">
        <color rgb="FFA4C627"/>
      </bottom>
      <diagonal/>
    </border>
    <border>
      <left/>
      <right style="medium">
        <color rgb="FFA4C627"/>
      </right>
      <top style="medium">
        <color rgb="FFA4C627"/>
      </top>
      <bottom style="medium">
        <color rgb="FFA4C627"/>
      </bottom>
      <diagonal/>
    </border>
    <border>
      <left style="medium">
        <color theme="1" tint="0.34998626667073579"/>
      </left>
      <right/>
      <top style="medium">
        <color theme="1" tint="0.34998626667073579"/>
      </top>
      <bottom style="thin">
        <color theme="6"/>
      </bottom>
      <diagonal/>
    </border>
    <border>
      <left/>
      <right style="thin">
        <color theme="6"/>
      </right>
      <top style="medium">
        <color theme="1" tint="0.34998626667073579"/>
      </top>
      <bottom style="thin">
        <color theme="6"/>
      </bottom>
      <diagonal/>
    </border>
    <border>
      <left style="thin">
        <color theme="6"/>
      </left>
      <right/>
      <top style="medium">
        <color theme="1" tint="0.34998626667073579"/>
      </top>
      <bottom style="thin">
        <color theme="6"/>
      </bottom>
      <diagonal/>
    </border>
    <border>
      <left/>
      <right style="medium">
        <color theme="1" tint="0.34998626667073579"/>
      </right>
      <top style="medium">
        <color theme="1" tint="0.34998626667073579"/>
      </top>
      <bottom style="thin">
        <color theme="6"/>
      </bottom>
      <diagonal/>
    </border>
    <border>
      <left style="medium">
        <color theme="1" tint="0.34998626667073579"/>
      </left>
      <right/>
      <top style="thin">
        <color theme="6"/>
      </top>
      <bottom style="medium">
        <color theme="1" tint="0.34998626667073579"/>
      </bottom>
      <diagonal/>
    </border>
    <border>
      <left/>
      <right style="thin">
        <color theme="6"/>
      </right>
      <top style="thin">
        <color theme="6"/>
      </top>
      <bottom style="medium">
        <color theme="1" tint="0.34998626667073579"/>
      </bottom>
      <diagonal/>
    </border>
    <border>
      <left style="thin">
        <color theme="6"/>
      </left>
      <right/>
      <top style="thin">
        <color theme="6"/>
      </top>
      <bottom style="medium">
        <color theme="1" tint="0.34998626667073579"/>
      </bottom>
      <diagonal/>
    </border>
    <border>
      <left/>
      <right style="medium">
        <color theme="1" tint="0.34998626667073579"/>
      </right>
      <top style="thin">
        <color theme="6"/>
      </top>
      <bottom style="medium">
        <color theme="1" tint="0.34998626667073579"/>
      </bottom>
      <diagonal/>
    </border>
  </borders>
  <cellStyleXfs count="16">
    <xf numFmtId="0" fontId="0" fillId="0" borderId="0"/>
    <xf numFmtId="43" fontId="1"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3" fillId="0" borderId="0"/>
    <xf numFmtId="169" fontId="4" fillId="0" borderId="0">
      <protection locked="0"/>
    </xf>
    <xf numFmtId="169" fontId="4" fillId="0" borderId="0">
      <protection locked="0"/>
    </xf>
    <xf numFmtId="169" fontId="4" fillId="0" borderId="0">
      <protection locked="0"/>
    </xf>
    <xf numFmtId="169" fontId="4" fillId="0" borderId="0">
      <protection locked="0"/>
    </xf>
    <xf numFmtId="169" fontId="4" fillId="0" borderId="0">
      <protection locked="0"/>
    </xf>
    <xf numFmtId="169" fontId="4" fillId="0" borderId="0">
      <protection locked="0"/>
    </xf>
    <xf numFmtId="169" fontId="4" fillId="0" borderId="0">
      <protection locked="0"/>
    </xf>
    <xf numFmtId="0" fontId="5" fillId="2" borderId="0">
      <alignment horizontal="right"/>
    </xf>
    <xf numFmtId="0" fontId="6" fillId="2" borderId="1"/>
    <xf numFmtId="9" fontId="1" fillId="0" borderId="0" applyFont="0" applyFill="0" applyBorder="0" applyAlignment="0" applyProtection="0"/>
  </cellStyleXfs>
  <cellXfs count="151">
    <xf numFmtId="0" fontId="0" fillId="0" borderId="0" xfId="0"/>
    <xf numFmtId="14" fontId="0" fillId="0" borderId="0" xfId="0" applyNumberFormat="1"/>
    <xf numFmtId="171" fontId="0" fillId="0" borderId="0" xfId="1" applyNumberFormat="1" applyFont="1"/>
    <xf numFmtId="43" fontId="0" fillId="0" borderId="0" xfId="1" applyFont="1"/>
    <xf numFmtId="15" fontId="0" fillId="0" borderId="0" xfId="0" applyNumberFormat="1"/>
    <xf numFmtId="165" fontId="0" fillId="0" borderId="0" xfId="15" applyNumberFormat="1" applyFont="1"/>
    <xf numFmtId="0" fontId="2" fillId="0" borderId="0" xfId="2"/>
    <xf numFmtId="14" fontId="2" fillId="0" borderId="0" xfId="2" applyNumberFormat="1"/>
    <xf numFmtId="166" fontId="2" fillId="0" borderId="0" xfId="2" applyNumberFormat="1"/>
    <xf numFmtId="3" fontId="0" fillId="0" borderId="0" xfId="0" applyNumberFormat="1" applyFont="1" applyFill="1" applyAlignment="1">
      <alignment vertical="center"/>
    </xf>
    <xf numFmtId="0" fontId="0" fillId="0" borderId="0" xfId="0" applyFont="1" applyFill="1" applyAlignment="1">
      <alignment vertical="center"/>
    </xf>
    <xf numFmtId="167" fontId="0" fillId="0" borderId="0" xfId="0" applyNumberFormat="1" applyFont="1" applyFill="1" applyAlignment="1">
      <alignment vertical="center"/>
    </xf>
    <xf numFmtId="0" fontId="11" fillId="0" borderId="2" xfId="0" applyFont="1" applyFill="1" applyBorder="1" applyAlignment="1">
      <alignment vertical="center"/>
    </xf>
    <xf numFmtId="0" fontId="12" fillId="0" borderId="3" xfId="0" applyFont="1" applyFill="1" applyBorder="1" applyAlignment="1">
      <alignment vertical="center"/>
    </xf>
    <xf numFmtId="0" fontId="13" fillId="0" borderId="3" xfId="0" applyFont="1" applyFill="1" applyBorder="1" applyAlignment="1">
      <alignment vertical="center"/>
    </xf>
    <xf numFmtId="0" fontId="12" fillId="0" borderId="4" xfId="0" applyFont="1" applyFill="1" applyBorder="1" applyAlignment="1">
      <alignment vertical="center"/>
    </xf>
    <xf numFmtId="0" fontId="12" fillId="0" borderId="0" xfId="0" applyFont="1" applyFill="1" applyAlignment="1">
      <alignment vertical="center"/>
    </xf>
    <xf numFmtId="0" fontId="11" fillId="0" borderId="18" xfId="0" applyFont="1" applyFill="1" applyBorder="1" applyAlignment="1">
      <alignment vertical="center"/>
    </xf>
    <xf numFmtId="0" fontId="12" fillId="0" borderId="0" xfId="0" applyFont="1" applyFill="1" applyBorder="1" applyAlignment="1">
      <alignment vertical="center"/>
    </xf>
    <xf numFmtId="0" fontId="12" fillId="0" borderId="19" xfId="0" applyFont="1" applyFill="1" applyBorder="1" applyAlignment="1">
      <alignment vertical="center"/>
    </xf>
    <xf numFmtId="0" fontId="13" fillId="0" borderId="0" xfId="0" applyFont="1" applyFill="1" applyBorder="1" applyAlignment="1">
      <alignment vertical="center"/>
    </xf>
    <xf numFmtId="15" fontId="12" fillId="0" borderId="0" xfId="0" applyNumberFormat="1" applyFont="1" applyFill="1" applyBorder="1" applyAlignment="1">
      <alignment horizontal="center" vertical="center"/>
    </xf>
    <xf numFmtId="0" fontId="12" fillId="0" borderId="0" xfId="0" applyFont="1" applyFill="1" applyBorder="1" applyAlignment="1">
      <alignment horizontal="left" vertical="center"/>
    </xf>
    <xf numFmtId="172" fontId="12" fillId="0" borderId="0" xfId="3" applyNumberFormat="1" applyFont="1" applyFill="1" applyBorder="1" applyAlignment="1">
      <alignment horizontal="right" vertical="center"/>
    </xf>
    <xf numFmtId="4" fontId="12" fillId="0" borderId="0" xfId="0" applyNumberFormat="1" applyFont="1" applyFill="1" applyAlignment="1">
      <alignment vertical="center"/>
    </xf>
    <xf numFmtId="0" fontId="12" fillId="0" borderId="18" xfId="0" applyFont="1" applyFill="1" applyBorder="1" applyAlignment="1">
      <alignment vertical="center"/>
    </xf>
    <xf numFmtId="9" fontId="12" fillId="0" borderId="0" xfId="15" applyFont="1" applyFill="1" applyBorder="1" applyAlignment="1">
      <alignment horizontal="right" vertical="center"/>
    </xf>
    <xf numFmtId="10" fontId="12" fillId="0" borderId="0" xfId="0" applyNumberFormat="1" applyFont="1" applyFill="1" applyAlignment="1">
      <alignment vertical="center"/>
    </xf>
    <xf numFmtId="15" fontId="12" fillId="0" borderId="0" xfId="0" applyNumberFormat="1" applyFont="1" applyFill="1" applyAlignment="1">
      <alignment vertical="center"/>
    </xf>
    <xf numFmtId="14" fontId="8" fillId="0" borderId="0" xfId="0" applyNumberFormat="1" applyFont="1" applyFill="1" applyAlignment="1">
      <alignment vertical="center"/>
    </xf>
    <xf numFmtId="10" fontId="12" fillId="0" borderId="0" xfId="4" applyNumberFormat="1" applyFont="1" applyFill="1" applyAlignment="1">
      <alignment vertical="center"/>
    </xf>
    <xf numFmtId="14" fontId="10" fillId="0" borderId="0" xfId="0" applyNumberFormat="1" applyFont="1" applyFill="1" applyBorder="1" applyAlignment="1">
      <alignment vertical="center"/>
    </xf>
    <xf numFmtId="43" fontId="12" fillId="0" borderId="0" xfId="1" applyFont="1" applyFill="1" applyBorder="1" applyAlignment="1">
      <alignment vertical="center"/>
    </xf>
    <xf numFmtId="0" fontId="8" fillId="0" borderId="0" xfId="0" applyFont="1" applyFill="1" applyAlignment="1">
      <alignment vertical="center"/>
    </xf>
    <xf numFmtId="10" fontId="12" fillId="0" borderId="0" xfId="4" applyNumberFormat="1" applyFont="1" applyFill="1" applyBorder="1" applyAlignment="1">
      <alignment vertical="center"/>
    </xf>
    <xf numFmtId="0" fontId="10" fillId="0" borderId="0" xfId="0" applyFont="1" applyFill="1" applyBorder="1" applyAlignment="1">
      <alignment vertical="center"/>
    </xf>
    <xf numFmtId="4" fontId="12" fillId="0" borderId="0" xfId="0" applyNumberFormat="1" applyFont="1" applyFill="1" applyBorder="1" applyAlignment="1">
      <alignment vertical="center"/>
    </xf>
    <xf numFmtId="170" fontId="12" fillId="0" borderId="0" xfId="4" applyNumberFormat="1" applyFont="1" applyFill="1" applyBorder="1" applyAlignment="1">
      <alignment vertical="center"/>
    </xf>
    <xf numFmtId="170" fontId="12" fillId="0" borderId="19" xfId="4" applyNumberFormat="1" applyFont="1" applyFill="1" applyBorder="1" applyAlignment="1">
      <alignment vertical="center"/>
    </xf>
    <xf numFmtId="2" fontId="12" fillId="0" borderId="0" xfId="0" applyNumberFormat="1" applyFont="1" applyFill="1" applyBorder="1" applyAlignment="1">
      <alignment vertical="center"/>
    </xf>
    <xf numFmtId="165" fontId="12" fillId="0" borderId="0" xfId="4" applyNumberFormat="1" applyFont="1" applyFill="1" applyBorder="1" applyAlignment="1">
      <alignment vertical="center"/>
    </xf>
    <xf numFmtId="165" fontId="12" fillId="0" borderId="19" xfId="4" applyNumberFormat="1" applyFont="1" applyFill="1" applyBorder="1" applyAlignment="1">
      <alignment vertical="center"/>
    </xf>
    <xf numFmtId="0" fontId="10" fillId="3" borderId="0" xfId="0" applyFont="1" applyFill="1" applyBorder="1" applyAlignment="1">
      <alignment vertical="center"/>
    </xf>
    <xf numFmtId="15" fontId="10" fillId="3" borderId="0" xfId="0" applyNumberFormat="1" applyFont="1" applyFill="1" applyBorder="1" applyAlignment="1">
      <alignment horizontal="center" vertical="center"/>
    </xf>
    <xf numFmtId="4" fontId="12" fillId="0" borderId="19" xfId="0" applyNumberFormat="1" applyFont="1" applyFill="1" applyBorder="1" applyAlignment="1">
      <alignment vertical="center"/>
    </xf>
    <xf numFmtId="2" fontId="12" fillId="0" borderId="0" xfId="0" applyNumberFormat="1" applyFont="1" applyFill="1" applyBorder="1" applyAlignment="1">
      <alignment horizontal="right" vertical="center"/>
    </xf>
    <xf numFmtId="10" fontId="12" fillId="0" borderId="0" xfId="15" applyNumberFormat="1" applyFont="1" applyFill="1" applyBorder="1" applyAlignment="1">
      <alignment vertical="center"/>
    </xf>
    <xf numFmtId="0" fontId="14" fillId="0" borderId="19" xfId="0" applyFont="1" applyFill="1" applyBorder="1" applyAlignment="1">
      <alignment horizontal="center" vertical="center" wrapText="1"/>
    </xf>
    <xf numFmtId="0" fontId="14" fillId="0" borderId="0" xfId="0" applyFont="1" applyFill="1" applyBorder="1" applyAlignment="1">
      <alignment horizontal="center" vertical="center" wrapText="1"/>
    </xf>
    <xf numFmtId="10" fontId="7" fillId="0" borderId="0" xfId="4" applyNumberFormat="1" applyFont="1" applyFill="1" applyBorder="1" applyAlignment="1">
      <alignment horizontal="center" vertical="center"/>
    </xf>
    <xf numFmtId="164" fontId="12" fillId="0" borderId="0" xfId="3" applyFont="1" applyFill="1" applyAlignment="1">
      <alignment vertical="center"/>
    </xf>
    <xf numFmtId="0" fontId="14" fillId="0" borderId="19" xfId="0" applyFont="1" applyFill="1" applyBorder="1" applyAlignment="1">
      <alignment vertical="center"/>
    </xf>
    <xf numFmtId="0" fontId="14" fillId="0" borderId="0" xfId="0" applyFont="1" applyFill="1" applyBorder="1" applyAlignment="1">
      <alignment vertical="center"/>
    </xf>
    <xf numFmtId="9" fontId="12" fillId="0" borderId="20" xfId="0" applyNumberFormat="1" applyFont="1" applyFill="1" applyBorder="1" applyAlignment="1">
      <alignment horizontal="center" vertical="center"/>
    </xf>
    <xf numFmtId="4" fontId="12" fillId="0" borderId="20" xfId="0" applyNumberFormat="1" applyFont="1" applyFill="1" applyBorder="1" applyAlignment="1">
      <alignment horizontal="center" vertical="center"/>
    </xf>
    <xf numFmtId="4" fontId="12" fillId="0" borderId="15" xfId="0" applyNumberFormat="1" applyFont="1" applyFill="1" applyBorder="1" applyAlignment="1">
      <alignment horizontal="center" vertical="center"/>
    </xf>
    <xf numFmtId="43" fontId="12" fillId="0" borderId="0" xfId="0" applyNumberFormat="1" applyFont="1" applyFill="1" applyBorder="1" applyAlignment="1">
      <alignment vertical="center"/>
    </xf>
    <xf numFmtId="3" fontId="12" fillId="0" borderId="20" xfId="0" applyNumberFormat="1" applyFont="1" applyFill="1" applyBorder="1" applyAlignment="1">
      <alignment horizontal="center" vertical="center"/>
    </xf>
    <xf numFmtId="10" fontId="8" fillId="0" borderId="20" xfId="4" applyNumberFormat="1" applyFont="1" applyFill="1" applyBorder="1" applyAlignment="1" applyProtection="1">
      <alignment horizontal="center" vertical="center"/>
      <protection locked="0"/>
    </xf>
    <xf numFmtId="43" fontId="12" fillId="0" borderId="0" xfId="1" applyFont="1" applyFill="1" applyAlignment="1">
      <alignment horizontal="center" vertical="center"/>
    </xf>
    <xf numFmtId="166" fontId="14" fillId="0" borderId="0" xfId="0" applyNumberFormat="1" applyFont="1" applyFill="1" applyBorder="1" applyAlignment="1">
      <alignment horizontal="center" vertical="center"/>
    </xf>
    <xf numFmtId="14" fontId="12" fillId="0" borderId="0" xfId="0" applyNumberFormat="1" applyFont="1" applyFill="1" applyAlignment="1">
      <alignment vertical="center"/>
    </xf>
    <xf numFmtId="2" fontId="12" fillId="0" borderId="0" xfId="0" applyNumberFormat="1" applyFont="1" applyFill="1" applyAlignment="1">
      <alignment vertical="center"/>
    </xf>
    <xf numFmtId="4" fontId="14" fillId="0" borderId="0" xfId="0" applyNumberFormat="1" applyFont="1" applyFill="1" applyBorder="1" applyAlignment="1">
      <alignment vertical="center"/>
    </xf>
    <xf numFmtId="4" fontId="14" fillId="0" borderId="17" xfId="0" applyNumberFormat="1" applyFont="1" applyFill="1" applyBorder="1" applyAlignment="1">
      <alignment horizontal="center" vertical="center"/>
    </xf>
    <xf numFmtId="168" fontId="12" fillId="0" borderId="0" xfId="0" applyNumberFormat="1" applyFont="1" applyFill="1" applyAlignment="1">
      <alignment vertical="center"/>
    </xf>
    <xf numFmtId="3" fontId="12" fillId="0" borderId="0" xfId="0" applyNumberFormat="1" applyFont="1" applyFill="1" applyAlignment="1">
      <alignment vertical="center"/>
    </xf>
    <xf numFmtId="0" fontId="12" fillId="0" borderId="5" xfId="0" applyFont="1" applyFill="1" applyBorder="1" applyAlignment="1">
      <alignment vertical="center"/>
    </xf>
    <xf numFmtId="0" fontId="12" fillId="0" borderId="6" xfId="0" applyFont="1" applyFill="1" applyBorder="1" applyAlignment="1">
      <alignment vertical="center"/>
    </xf>
    <xf numFmtId="0" fontId="12" fillId="0" borderId="7" xfId="0" applyFont="1" applyFill="1" applyBorder="1" applyAlignment="1">
      <alignment vertical="center"/>
    </xf>
    <xf numFmtId="3" fontId="14" fillId="0" borderId="0" xfId="0" applyNumberFormat="1" applyFont="1" applyFill="1" applyAlignment="1">
      <alignment vertical="center"/>
    </xf>
    <xf numFmtId="1" fontId="12" fillId="0" borderId="0" xfId="0" applyNumberFormat="1" applyFont="1" applyFill="1" applyAlignment="1">
      <alignment vertical="center"/>
    </xf>
    <xf numFmtId="43" fontId="12" fillId="0" borderId="0" xfId="1" applyFont="1" applyFill="1" applyAlignment="1">
      <alignment vertical="center"/>
    </xf>
    <xf numFmtId="15" fontId="12" fillId="0" borderId="24" xfId="0" applyNumberFormat="1" applyFont="1" applyFill="1" applyBorder="1" applyAlignment="1">
      <alignment horizontal="center" vertical="center"/>
    </xf>
    <xf numFmtId="4" fontId="12" fillId="0" borderId="25" xfId="0" applyNumberFormat="1" applyFont="1" applyFill="1" applyBorder="1" applyAlignment="1">
      <alignment horizontal="center" vertical="center"/>
    </xf>
    <xf numFmtId="15" fontId="12" fillId="0" borderId="21" xfId="0" applyNumberFormat="1" applyFont="1" applyFill="1" applyBorder="1" applyAlignment="1">
      <alignment horizontal="center" vertical="center"/>
    </xf>
    <xf numFmtId="4" fontId="12" fillId="0" borderId="22" xfId="0" applyNumberFormat="1" applyFont="1" applyFill="1" applyBorder="1" applyAlignment="1">
      <alignment vertical="center"/>
    </xf>
    <xf numFmtId="10" fontId="12" fillId="0" borderId="22" xfId="0" applyNumberFormat="1" applyFont="1" applyFill="1" applyBorder="1" applyAlignment="1">
      <alignment horizontal="center" vertical="center"/>
    </xf>
    <xf numFmtId="9" fontId="12" fillId="0" borderId="22" xfId="0" applyNumberFormat="1" applyFont="1" applyFill="1" applyBorder="1" applyAlignment="1">
      <alignment horizontal="center" vertical="center"/>
    </xf>
    <xf numFmtId="2" fontId="12" fillId="0" borderId="22" xfId="0" applyNumberFormat="1" applyFont="1" applyFill="1" applyBorder="1" applyAlignment="1">
      <alignment horizontal="center" vertical="center"/>
    </xf>
    <xf numFmtId="4" fontId="12" fillId="0" borderId="22" xfId="0" applyNumberFormat="1" applyFont="1" applyFill="1" applyBorder="1" applyAlignment="1">
      <alignment horizontal="center" vertical="center"/>
    </xf>
    <xf numFmtId="4" fontId="12" fillId="0" borderId="23" xfId="0" applyNumberFormat="1" applyFont="1" applyFill="1" applyBorder="1" applyAlignment="1">
      <alignment horizontal="center" vertical="center"/>
    </xf>
    <xf numFmtId="15" fontId="12" fillId="0" borderId="26" xfId="0" applyNumberFormat="1" applyFont="1" applyFill="1" applyBorder="1" applyAlignment="1">
      <alignment horizontal="center" vertical="center"/>
    </xf>
    <xf numFmtId="3" fontId="12" fillId="0" borderId="29" xfId="0" applyNumberFormat="1" applyFont="1" applyFill="1" applyBorder="1" applyAlignment="1">
      <alignment horizontal="center" vertical="center"/>
    </xf>
    <xf numFmtId="9" fontId="12" fillId="0" borderId="29" xfId="0" applyNumberFormat="1" applyFont="1" applyFill="1" applyBorder="1" applyAlignment="1">
      <alignment horizontal="center" vertical="center"/>
    </xf>
    <xf numFmtId="4" fontId="12" fillId="0" borderId="29" xfId="0" applyNumberFormat="1" applyFont="1" applyFill="1" applyBorder="1" applyAlignment="1">
      <alignment horizontal="center" vertical="center"/>
    </xf>
    <xf numFmtId="10" fontId="8" fillId="0" borderId="29" xfId="4" applyNumberFormat="1" applyFont="1" applyFill="1" applyBorder="1" applyAlignment="1" applyProtection="1">
      <alignment horizontal="center" vertical="center"/>
      <protection locked="0"/>
    </xf>
    <xf numFmtId="4" fontId="12" fillId="0" borderId="28" xfId="0" applyNumberFormat="1" applyFont="1" applyFill="1" applyBorder="1" applyAlignment="1">
      <alignment horizontal="center" vertical="center"/>
    </xf>
    <xf numFmtId="15" fontId="12" fillId="5" borderId="26" xfId="0" applyNumberFormat="1" applyFont="1" applyFill="1" applyBorder="1" applyAlignment="1">
      <alignment vertical="center"/>
    </xf>
    <xf numFmtId="4" fontId="14" fillId="5" borderId="27" xfId="0" applyNumberFormat="1" applyFont="1" applyFill="1" applyBorder="1" applyAlignment="1">
      <alignment vertical="center"/>
    </xf>
    <xf numFmtId="10" fontId="12" fillId="5" borderId="27" xfId="0" applyNumberFormat="1" applyFont="1" applyFill="1" applyBorder="1" applyAlignment="1">
      <alignment horizontal="center" vertical="center"/>
    </xf>
    <xf numFmtId="4" fontId="14" fillId="5" borderId="27" xfId="0" applyNumberFormat="1" applyFont="1" applyFill="1" applyBorder="1" applyAlignment="1">
      <alignment horizontal="center" vertical="center"/>
    </xf>
    <xf numFmtId="2" fontId="12" fillId="5" borderId="27" xfId="0" applyNumberFormat="1" applyFont="1" applyFill="1" applyBorder="1" applyAlignment="1">
      <alignment horizontal="center" vertical="center"/>
    </xf>
    <xf numFmtId="4" fontId="14" fillId="5" borderId="28" xfId="0" applyNumberFormat="1" applyFont="1" applyFill="1" applyBorder="1" applyAlignment="1">
      <alignment horizontal="center" vertical="center"/>
    </xf>
    <xf numFmtId="0" fontId="12" fillId="5" borderId="0" xfId="0" applyFont="1" applyFill="1" applyBorder="1" applyAlignment="1">
      <alignment horizontal="left" vertical="center"/>
    </xf>
    <xf numFmtId="0" fontId="14" fillId="5" borderId="0" xfId="0" applyFont="1" applyFill="1" applyBorder="1" applyAlignment="1">
      <alignment vertical="center"/>
    </xf>
    <xf numFmtId="10" fontId="8" fillId="5" borderId="0" xfId="15" applyNumberFormat="1" applyFont="1" applyFill="1" applyBorder="1" applyAlignment="1" applyProtection="1">
      <alignment horizontal="right" vertical="center"/>
      <protection locked="0"/>
    </xf>
    <xf numFmtId="0" fontId="12" fillId="5" borderId="0" xfId="0" applyFont="1" applyFill="1" applyBorder="1" applyAlignment="1">
      <alignment vertical="center"/>
    </xf>
    <xf numFmtId="15" fontId="8" fillId="5" borderId="0" xfId="0" applyNumberFormat="1" applyFont="1" applyFill="1" applyBorder="1" applyAlignment="1" applyProtection="1">
      <alignment horizontal="center" vertical="center"/>
      <protection locked="0"/>
    </xf>
    <xf numFmtId="15" fontId="12" fillId="5" borderId="30" xfId="0" applyNumberFormat="1" applyFont="1" applyFill="1" applyBorder="1" applyAlignment="1">
      <alignment vertical="center"/>
    </xf>
    <xf numFmtId="4" fontId="14" fillId="5" borderId="31" xfId="0" applyNumberFormat="1" applyFont="1" applyFill="1" applyBorder="1" applyAlignment="1">
      <alignment vertical="center"/>
    </xf>
    <xf numFmtId="10" fontId="12" fillId="5" borderId="31" xfId="0" applyNumberFormat="1" applyFont="1" applyFill="1" applyBorder="1" applyAlignment="1">
      <alignment horizontal="center" vertical="center"/>
    </xf>
    <xf numFmtId="4" fontId="14" fillId="5" borderId="31" xfId="0" applyNumberFormat="1" applyFont="1" applyFill="1" applyBorder="1" applyAlignment="1">
      <alignment horizontal="center" vertical="center"/>
    </xf>
    <xf numFmtId="2" fontId="12" fillId="5" borderId="31" xfId="0" applyNumberFormat="1" applyFont="1" applyFill="1" applyBorder="1" applyAlignment="1">
      <alignment horizontal="center" vertical="center"/>
    </xf>
    <xf numFmtId="4" fontId="14" fillId="5" borderId="32" xfId="0" applyNumberFormat="1" applyFont="1" applyFill="1" applyBorder="1" applyAlignment="1">
      <alignment horizontal="center" vertical="center"/>
    </xf>
    <xf numFmtId="0" fontId="12" fillId="0" borderId="35" xfId="0" applyFont="1" applyFill="1" applyBorder="1" applyAlignment="1">
      <alignment horizontal="center" vertical="center"/>
    </xf>
    <xf numFmtId="10" fontId="12" fillId="0" borderId="36" xfId="15" applyNumberFormat="1" applyFont="1" applyFill="1" applyBorder="1" applyAlignment="1">
      <alignment horizontal="center" vertical="center"/>
    </xf>
    <xf numFmtId="0" fontId="12" fillId="0" borderId="37" xfId="0" applyFont="1" applyFill="1" applyBorder="1" applyAlignment="1">
      <alignment horizontal="center" vertical="center"/>
    </xf>
    <xf numFmtId="10" fontId="12" fillId="0" borderId="38" xfId="15" applyNumberFormat="1" applyFont="1" applyFill="1" applyBorder="1" applyAlignment="1">
      <alignment horizontal="center" vertical="center"/>
    </xf>
    <xf numFmtId="0" fontId="12" fillId="0" borderId="39" xfId="0" applyFont="1" applyFill="1" applyBorder="1" applyAlignment="1">
      <alignment horizontal="center" vertical="center"/>
    </xf>
    <xf numFmtId="173" fontId="12" fillId="0" borderId="40" xfId="1" applyNumberFormat="1" applyFont="1" applyFill="1" applyBorder="1" applyAlignment="1">
      <alignment horizontal="center" vertical="center"/>
    </xf>
    <xf numFmtId="0" fontId="0" fillId="6" borderId="33" xfId="0" applyFont="1" applyFill="1" applyBorder="1" applyAlignment="1">
      <alignment horizontal="center" vertical="center"/>
    </xf>
    <xf numFmtId="10" fontId="11" fillId="6" borderId="34" xfId="15" applyNumberFormat="1" applyFont="1" applyFill="1" applyBorder="1" applyAlignment="1" applyProtection="1">
      <alignment horizontal="center" vertical="center"/>
      <protection locked="0"/>
    </xf>
    <xf numFmtId="4" fontId="16" fillId="0" borderId="0" xfId="0" applyNumberFormat="1" applyFont="1" applyFill="1" applyBorder="1" applyAlignment="1">
      <alignment horizontal="center" vertical="center"/>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18" xfId="0" applyFont="1" applyBorder="1" applyAlignment="1">
      <alignment horizontal="left" vertical="center" wrapText="1"/>
    </xf>
    <xf numFmtId="0" fontId="0" fillId="0" borderId="0" xfId="0" applyFont="1" applyBorder="1" applyAlignment="1">
      <alignment horizontal="left" vertical="center" wrapText="1"/>
    </xf>
    <xf numFmtId="0" fontId="0" fillId="0" borderId="19" xfId="0" applyFont="1" applyBorder="1" applyAlignment="1">
      <alignment horizontal="lef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166" fontId="9" fillId="7" borderId="23" xfId="0" applyNumberFormat="1" applyFont="1" applyFill="1" applyBorder="1" applyAlignment="1">
      <alignment horizontal="center" vertical="center"/>
    </xf>
    <xf numFmtId="166" fontId="9" fillId="7" borderId="25" xfId="0" applyNumberFormat="1" applyFont="1" applyFill="1" applyBorder="1" applyAlignment="1">
      <alignment horizontal="center" vertical="center"/>
    </xf>
    <xf numFmtId="166" fontId="0" fillId="0" borderId="14" xfId="0" applyNumberFormat="1" applyFont="1" applyFill="1" applyBorder="1" applyAlignment="1">
      <alignment horizontal="center" vertical="center"/>
    </xf>
    <xf numFmtId="166" fontId="0" fillId="0" borderId="16" xfId="0" applyNumberFormat="1" applyFont="1" applyFill="1" applyBorder="1" applyAlignment="1">
      <alignment horizontal="center" vertical="center"/>
    </xf>
    <xf numFmtId="166" fontId="9" fillId="7" borderId="22" xfId="0" applyNumberFormat="1" applyFont="1" applyFill="1" applyBorder="1" applyAlignment="1">
      <alignment horizontal="center" vertical="center"/>
    </xf>
    <xf numFmtId="166" fontId="9" fillId="7" borderId="20" xfId="0" applyNumberFormat="1" applyFont="1" applyFill="1" applyBorder="1" applyAlignment="1">
      <alignment horizontal="center" vertical="center"/>
    </xf>
    <xf numFmtId="0" fontId="15" fillId="4" borderId="8" xfId="0" applyFont="1" applyFill="1" applyBorder="1" applyAlignment="1">
      <alignment horizontal="center" vertical="center"/>
    </xf>
    <xf numFmtId="0" fontId="15" fillId="4" borderId="9" xfId="0" applyFont="1" applyFill="1" applyBorder="1" applyAlignment="1">
      <alignment horizontal="center" vertical="center"/>
    </xf>
    <xf numFmtId="0" fontId="15" fillId="4" borderId="10"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12" xfId="0" applyFont="1" applyFill="1" applyBorder="1" applyAlignment="1">
      <alignment horizontal="center" vertical="center"/>
    </xf>
    <xf numFmtId="0" fontId="15" fillId="4" borderId="13" xfId="0" applyFont="1" applyFill="1" applyBorder="1" applyAlignment="1">
      <alignment horizontal="center" vertical="center"/>
    </xf>
    <xf numFmtId="15" fontId="9" fillId="7" borderId="21" xfId="0" applyNumberFormat="1" applyFont="1" applyFill="1" applyBorder="1" applyAlignment="1">
      <alignment horizontal="center" vertical="center"/>
    </xf>
    <xf numFmtId="15" fontId="9" fillId="7" borderId="24" xfId="0" applyNumberFormat="1" applyFont="1" applyFill="1" applyBorder="1" applyAlignment="1">
      <alignment horizontal="center" vertical="center"/>
    </xf>
    <xf numFmtId="15" fontId="9" fillId="7" borderId="22" xfId="0" applyNumberFormat="1" applyFont="1" applyFill="1" applyBorder="1" applyAlignment="1">
      <alignment horizontal="center" vertical="center"/>
    </xf>
    <xf numFmtId="15" fontId="9" fillId="7" borderId="20" xfId="0" applyNumberFormat="1" applyFont="1" applyFill="1" applyBorder="1" applyAlignment="1">
      <alignment horizontal="center" vertical="center"/>
    </xf>
    <xf numFmtId="0" fontId="9" fillId="7" borderId="22" xfId="0" applyFont="1" applyFill="1" applyBorder="1" applyAlignment="1">
      <alignment horizontal="center" vertical="center"/>
    </xf>
    <xf numFmtId="0" fontId="9" fillId="7" borderId="20" xfId="0" applyFont="1" applyFill="1" applyBorder="1" applyAlignment="1">
      <alignment horizontal="center" vertical="center"/>
    </xf>
    <xf numFmtId="15" fontId="9" fillId="5" borderId="21" xfId="0" applyNumberFormat="1" applyFont="1" applyFill="1" applyBorder="1" applyAlignment="1">
      <alignment horizontal="center" vertical="center"/>
    </xf>
    <xf numFmtId="15" fontId="9" fillId="5" borderId="24" xfId="0" applyNumberFormat="1" applyFont="1" applyFill="1" applyBorder="1" applyAlignment="1">
      <alignment horizontal="center" vertical="center"/>
    </xf>
    <xf numFmtId="166" fontId="9" fillId="5" borderId="22" xfId="0" applyNumberFormat="1" applyFont="1" applyFill="1" applyBorder="1" applyAlignment="1">
      <alignment horizontal="center" vertical="center"/>
    </xf>
    <xf numFmtId="166" fontId="9" fillId="5" borderId="20" xfId="0" applyNumberFormat="1" applyFont="1" applyFill="1" applyBorder="1" applyAlignment="1">
      <alignment horizontal="center" vertical="center"/>
    </xf>
    <xf numFmtId="15" fontId="9" fillId="5" borderId="22" xfId="0" applyNumberFormat="1" applyFont="1" applyFill="1" applyBorder="1" applyAlignment="1">
      <alignment horizontal="center" vertical="center"/>
    </xf>
    <xf numFmtId="15" fontId="9" fillId="5" borderId="20" xfId="0" applyNumberFormat="1" applyFont="1" applyFill="1" applyBorder="1" applyAlignment="1">
      <alignment horizontal="center" vertical="center"/>
    </xf>
    <xf numFmtId="0" fontId="9" fillId="5" borderId="22" xfId="0" applyFont="1" applyFill="1" applyBorder="1" applyAlignment="1">
      <alignment horizontal="center" vertical="center"/>
    </xf>
    <xf numFmtId="0" fontId="9" fillId="5" borderId="20" xfId="0" applyFont="1" applyFill="1" applyBorder="1" applyAlignment="1">
      <alignment horizontal="center" vertical="center"/>
    </xf>
    <xf numFmtId="166" fontId="9" fillId="5" borderId="23" xfId="0" applyNumberFormat="1" applyFont="1" applyFill="1" applyBorder="1" applyAlignment="1">
      <alignment horizontal="center" vertical="center"/>
    </xf>
    <xf numFmtId="166" fontId="9" fillId="5" borderId="25" xfId="0" applyNumberFormat="1" applyFont="1" applyFill="1" applyBorder="1" applyAlignment="1">
      <alignment horizontal="center" vertical="center"/>
    </xf>
  </cellXfs>
  <cellStyles count="16">
    <cellStyle name="Cambiar to&amp;do" xfId="5"/>
    <cellStyle name="F2" xfId="6"/>
    <cellStyle name="F3" xfId="7"/>
    <cellStyle name="F4" xfId="8"/>
    <cellStyle name="F5" xfId="9"/>
    <cellStyle name="F6" xfId="10"/>
    <cellStyle name="F7" xfId="11"/>
    <cellStyle name="F8" xfId="12"/>
    <cellStyle name="Millares" xfId="1" builtinId="3"/>
    <cellStyle name="Millares 2" xfId="3"/>
    <cellStyle name="Normal" xfId="0" builtinId="0"/>
    <cellStyle name="Normal 2" xfId="2"/>
    <cellStyle name="Output Column Headings" xfId="13"/>
    <cellStyle name="Output Line Items" xfId="14"/>
    <cellStyle name="Porcentaje" xfId="15" builtinId="5"/>
    <cellStyle name="Porcentaje 2" xfId="4"/>
  </cellStyles>
  <dxfs count="0"/>
  <tableStyles count="0" defaultTableStyle="TableStyleMedium2" defaultPivotStyle="PivotStyleLight16"/>
  <colors>
    <mruColors>
      <color rgb="FFA4C6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10</xdr:col>
      <xdr:colOff>47626</xdr:colOff>
      <xdr:row>1</xdr:row>
      <xdr:rowOff>28575</xdr:rowOff>
    </xdr:from>
    <xdr:to>
      <xdr:col>11</xdr:col>
      <xdr:colOff>781050</xdr:colOff>
      <xdr:row>5</xdr:row>
      <xdr:rowOff>222070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0651" y="28575"/>
          <a:ext cx="1743074" cy="82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645455</xdr:colOff>
      <xdr:row>29</xdr:row>
      <xdr:rowOff>26891</xdr:rowOff>
    </xdr:from>
    <xdr:to>
      <xdr:col>11</xdr:col>
      <xdr:colOff>89642</xdr:colOff>
      <xdr:row>31</xdr:row>
      <xdr:rowOff>131596</xdr:rowOff>
    </xdr:to>
    <xdr:grpSp>
      <xdr:nvGrpSpPr>
        <xdr:cNvPr id="15" name="Grupo 14"/>
        <xdr:cNvGrpSpPr/>
      </xdr:nvGrpSpPr>
      <xdr:grpSpPr>
        <a:xfrm>
          <a:off x="1452279" y="5477432"/>
          <a:ext cx="9314328" cy="1216329"/>
          <a:chOff x="797859" y="5226424"/>
          <a:chExt cx="8931106" cy="983246"/>
        </a:xfrm>
      </xdr:grpSpPr>
      <xdr:pic>
        <xdr:nvPicPr>
          <xdr:cNvPr id="3" name="Picture 8"/>
          <xdr:cNvPicPr>
            <a:picLocks noChangeAspect="1" noChangeArrowheads="1"/>
          </xdr:cNvPicPr>
        </xdr:nvPicPr>
        <xdr:blipFill>
          <a:blip xmlns:r="http://schemas.openxmlformats.org/officeDocument/2006/relationships" r:embed="rId2" cstate="print"/>
          <a:srcRect l="1098" t="54688" r="83887" b="34570"/>
          <a:stretch>
            <a:fillRect/>
          </a:stretch>
        </xdr:blipFill>
        <xdr:spPr bwMode="auto">
          <a:xfrm>
            <a:off x="2814621" y="5292917"/>
            <a:ext cx="1071570" cy="287494"/>
          </a:xfrm>
          <a:prstGeom prst="rect">
            <a:avLst/>
          </a:prstGeom>
          <a:noFill/>
          <a:ln w="9525">
            <a:noFill/>
            <a:miter lim="800000"/>
            <a:headEnd/>
            <a:tailEnd/>
          </a:ln>
          <a:effectLst/>
        </xdr:spPr>
      </xdr:pic>
      <xdr:pic>
        <xdr:nvPicPr>
          <xdr:cNvPr id="4" name="Picture 2"/>
          <xdr:cNvPicPr>
            <a:picLocks noChangeAspect="1" noChangeArrowheads="1"/>
          </xdr:cNvPicPr>
        </xdr:nvPicPr>
        <xdr:blipFill>
          <a:blip xmlns:r="http://schemas.openxmlformats.org/officeDocument/2006/relationships" r:embed="rId3" cstate="print"/>
          <a:srcRect l="366" t="12695" r="87183" b="80469"/>
          <a:stretch>
            <a:fillRect/>
          </a:stretch>
        </xdr:blipFill>
        <xdr:spPr bwMode="auto">
          <a:xfrm>
            <a:off x="797859" y="5301587"/>
            <a:ext cx="1908308" cy="392888"/>
          </a:xfrm>
          <a:prstGeom prst="rect">
            <a:avLst/>
          </a:prstGeom>
          <a:noFill/>
          <a:ln w="9525">
            <a:noFill/>
            <a:miter lim="800000"/>
            <a:headEnd/>
            <a:tailEnd/>
          </a:ln>
          <a:effectLst/>
        </xdr:spPr>
      </xdr:pic>
      <xdr:sp macro="" textlink="">
        <xdr:nvSpPr>
          <xdr:cNvPr id="5" name="30 CuadroTexto"/>
          <xdr:cNvSpPr txBox="1"/>
        </xdr:nvSpPr>
        <xdr:spPr>
          <a:xfrm>
            <a:off x="913568" y="5652957"/>
            <a:ext cx="1785950" cy="549824"/>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43 DE LA CNV</a:t>
            </a:r>
          </a:p>
        </xdr:txBody>
      </xdr:sp>
      <xdr:sp macro="" textlink="">
        <xdr:nvSpPr>
          <xdr:cNvPr id="6" name="31 CuadroTexto"/>
          <xdr:cNvSpPr txBox="1"/>
        </xdr:nvSpPr>
        <xdr:spPr>
          <a:xfrm>
            <a:off x="2454043" y="5633212"/>
            <a:ext cx="1785950" cy="307777"/>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22 DE LA CNV</a:t>
            </a:r>
          </a:p>
        </xdr:txBody>
      </xdr:sp>
      <xdr:sp macro="" textlink="">
        <xdr:nvSpPr>
          <xdr:cNvPr id="7" name="32 CuadroTexto"/>
          <xdr:cNvSpPr txBox="1"/>
        </xdr:nvSpPr>
        <xdr:spPr>
          <a:xfrm>
            <a:off x="4063106" y="5636270"/>
            <a:ext cx="1500198" cy="307777"/>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72 DE LA CNV</a:t>
            </a:r>
          </a:p>
        </xdr:txBody>
      </xdr:sp>
      <xdr:sp macro="" textlink="">
        <xdr:nvSpPr>
          <xdr:cNvPr id="8" name="34 CuadroTexto"/>
          <xdr:cNvSpPr txBox="1"/>
        </xdr:nvSpPr>
        <xdr:spPr>
          <a:xfrm>
            <a:off x="8228767" y="5659846"/>
            <a:ext cx="1500198" cy="549824"/>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74 DE LA CNV</a:t>
            </a:r>
          </a:p>
        </xdr:txBody>
      </xdr:sp>
      <xdr:pic>
        <xdr:nvPicPr>
          <xdr:cNvPr id="9" name="Imagen 8"/>
          <xdr:cNvPicPr>
            <a:picLocks noChangeAspect="1"/>
          </xdr:cNvPicPr>
        </xdr:nvPicPr>
        <xdr:blipFill>
          <a:blip xmlns:r="http://schemas.openxmlformats.org/officeDocument/2006/relationships" r:embed="rId4"/>
          <a:stretch>
            <a:fillRect/>
          </a:stretch>
        </xdr:blipFill>
        <xdr:spPr>
          <a:xfrm>
            <a:off x="4097254" y="5283833"/>
            <a:ext cx="1582899" cy="343871"/>
          </a:xfrm>
          <a:prstGeom prst="rect">
            <a:avLst/>
          </a:prstGeom>
        </xdr:spPr>
      </xdr:pic>
      <xdr:pic>
        <xdr:nvPicPr>
          <xdr:cNvPr id="10"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2146" y="5289764"/>
            <a:ext cx="1071570" cy="3949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11" name="Picture 2" descr="C:\Users\P042707\AppData\Local\Microsoft\Windows\Temporary Internet Files\Content.Outlook\LTIXQ63T\04 macro positivo BN 300 (2).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9978" b="20088"/>
          <a:stretch>
            <a:fillRect/>
          </a:stretch>
        </xdr:blipFill>
        <xdr:spPr bwMode="auto">
          <a:xfrm>
            <a:off x="5634786" y="5226424"/>
            <a:ext cx="1294615" cy="42862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3" descr="C:\Users\P042707\AppData\Local\Microsoft\Windows\Temporary Internet Files\Content.Outlook\LTIXQ63T\Logo Macro Securities_pos_neg-01-01 (2).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63537" y="5247543"/>
            <a:ext cx="1103734" cy="4476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 name="33 CuadroTexto"/>
          <xdr:cNvSpPr txBox="1"/>
        </xdr:nvSpPr>
        <xdr:spPr>
          <a:xfrm>
            <a:off x="5502740" y="5633212"/>
            <a:ext cx="1500198" cy="307777"/>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27 DE LA CNV</a:t>
            </a:r>
          </a:p>
        </xdr:txBody>
      </xdr:sp>
      <xdr:sp macro="" textlink="">
        <xdr:nvSpPr>
          <xdr:cNvPr id="14" name="36 CuadroTexto"/>
          <xdr:cNvSpPr txBox="1"/>
        </xdr:nvSpPr>
        <xdr:spPr>
          <a:xfrm>
            <a:off x="6858501" y="5650105"/>
            <a:ext cx="1500198" cy="549824"/>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59 DE LA CNV</a:t>
            </a:r>
          </a:p>
        </xdr:txBody>
      </xdr:sp>
    </xdr:grpSp>
    <xdr:clientData/>
  </xdr:twoCellAnchor>
  <xdr:twoCellAnchor editAs="oneCell">
    <xdr:from>
      <xdr:col>5</xdr:col>
      <xdr:colOff>322731</xdr:colOff>
      <xdr:row>24</xdr:row>
      <xdr:rowOff>54678</xdr:rowOff>
    </xdr:from>
    <xdr:to>
      <xdr:col>7</xdr:col>
      <xdr:colOff>735107</xdr:colOff>
      <xdr:row>27</xdr:row>
      <xdr:rowOff>152399</xdr:rowOff>
    </xdr:to>
    <xdr:pic>
      <xdr:nvPicPr>
        <xdr:cNvPr id="16" name="Picture 7"/>
        <xdr:cNvPicPr>
          <a:picLocks noChangeAspect="1" noChangeArrowheads="1"/>
        </xdr:cNvPicPr>
      </xdr:nvPicPr>
      <xdr:blipFill>
        <a:blip xmlns:r="http://schemas.openxmlformats.org/officeDocument/2006/relationships" r:embed="rId3" cstate="print"/>
        <a:srcRect l="366" t="12695" r="87183" b="80469"/>
        <a:stretch>
          <a:fillRect/>
        </a:stretch>
      </xdr:blipFill>
      <xdr:spPr bwMode="auto">
        <a:xfrm>
          <a:off x="4455460" y="5030090"/>
          <a:ext cx="2608729" cy="581815"/>
        </a:xfrm>
        <a:prstGeom prst="rect">
          <a:avLst/>
        </a:prstGeom>
        <a:noFill/>
        <a:ln w="9525">
          <a:noFill/>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47625</xdr:colOff>
      <xdr:row>1</xdr:row>
      <xdr:rowOff>28575</xdr:rowOff>
    </xdr:from>
    <xdr:to>
      <xdr:col>11</xdr:col>
      <xdr:colOff>781049</xdr:colOff>
      <xdr:row>5</xdr:row>
      <xdr:rowOff>222070</xdr:rowOff>
    </xdr:to>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86875" y="180975"/>
          <a:ext cx="1743074" cy="82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322731</xdr:colOff>
      <xdr:row>28</xdr:row>
      <xdr:rowOff>54678</xdr:rowOff>
    </xdr:from>
    <xdr:to>
      <xdr:col>7</xdr:col>
      <xdr:colOff>735107</xdr:colOff>
      <xdr:row>31</xdr:row>
      <xdr:rowOff>99059</xdr:rowOff>
    </xdr:to>
    <xdr:pic>
      <xdr:nvPicPr>
        <xdr:cNvPr id="4" name="Picture 7"/>
        <xdr:cNvPicPr>
          <a:picLocks noChangeAspect="1" noChangeArrowheads="1"/>
        </xdr:cNvPicPr>
      </xdr:nvPicPr>
      <xdr:blipFill>
        <a:blip xmlns:r="http://schemas.openxmlformats.org/officeDocument/2006/relationships" r:embed="rId2" cstate="print"/>
        <a:srcRect l="366" t="12695" r="87183" b="80469"/>
        <a:stretch>
          <a:fillRect/>
        </a:stretch>
      </xdr:blipFill>
      <xdr:spPr bwMode="auto">
        <a:xfrm>
          <a:off x="4452771" y="4672398"/>
          <a:ext cx="2606936" cy="593021"/>
        </a:xfrm>
        <a:prstGeom prst="rect">
          <a:avLst/>
        </a:prstGeom>
        <a:noFill/>
        <a:ln w="9525">
          <a:noFill/>
          <a:miter lim="800000"/>
          <a:headEnd/>
          <a:tailEnd/>
        </a:ln>
        <a:effectLst/>
      </xdr:spPr>
    </xdr:pic>
    <xdr:clientData/>
  </xdr:twoCellAnchor>
  <xdr:twoCellAnchor>
    <xdr:from>
      <xdr:col>2</xdr:col>
      <xdr:colOff>0</xdr:colOff>
      <xdr:row>33</xdr:row>
      <xdr:rowOff>0</xdr:rowOff>
    </xdr:from>
    <xdr:to>
      <xdr:col>10</xdr:col>
      <xdr:colOff>376517</xdr:colOff>
      <xdr:row>35</xdr:row>
      <xdr:rowOff>104706</xdr:rowOff>
    </xdr:to>
    <xdr:grpSp>
      <xdr:nvGrpSpPr>
        <xdr:cNvPr id="5" name="Grupo 4"/>
        <xdr:cNvGrpSpPr/>
      </xdr:nvGrpSpPr>
      <xdr:grpSpPr>
        <a:xfrm>
          <a:off x="806824" y="6069106"/>
          <a:ext cx="9314328" cy="1216329"/>
          <a:chOff x="797859" y="5226424"/>
          <a:chExt cx="8931106" cy="983246"/>
        </a:xfrm>
      </xdr:grpSpPr>
      <xdr:pic>
        <xdr:nvPicPr>
          <xdr:cNvPr id="6" name="Picture 8"/>
          <xdr:cNvPicPr>
            <a:picLocks noChangeAspect="1" noChangeArrowheads="1"/>
          </xdr:cNvPicPr>
        </xdr:nvPicPr>
        <xdr:blipFill>
          <a:blip xmlns:r="http://schemas.openxmlformats.org/officeDocument/2006/relationships" r:embed="rId3" cstate="print"/>
          <a:srcRect l="1098" t="54688" r="83887" b="34570"/>
          <a:stretch>
            <a:fillRect/>
          </a:stretch>
        </xdr:blipFill>
        <xdr:spPr bwMode="auto">
          <a:xfrm>
            <a:off x="2814621" y="5292917"/>
            <a:ext cx="1071570" cy="287494"/>
          </a:xfrm>
          <a:prstGeom prst="rect">
            <a:avLst/>
          </a:prstGeom>
          <a:noFill/>
          <a:ln w="9525">
            <a:noFill/>
            <a:miter lim="800000"/>
            <a:headEnd/>
            <a:tailEnd/>
          </a:ln>
          <a:effectLst/>
        </xdr:spPr>
      </xdr:pic>
      <xdr:pic>
        <xdr:nvPicPr>
          <xdr:cNvPr id="7" name="Picture 2"/>
          <xdr:cNvPicPr>
            <a:picLocks noChangeAspect="1" noChangeArrowheads="1"/>
          </xdr:cNvPicPr>
        </xdr:nvPicPr>
        <xdr:blipFill>
          <a:blip xmlns:r="http://schemas.openxmlformats.org/officeDocument/2006/relationships" r:embed="rId2" cstate="print"/>
          <a:srcRect l="366" t="12695" r="87183" b="80469"/>
          <a:stretch>
            <a:fillRect/>
          </a:stretch>
        </xdr:blipFill>
        <xdr:spPr bwMode="auto">
          <a:xfrm>
            <a:off x="797859" y="5301587"/>
            <a:ext cx="1908308" cy="392888"/>
          </a:xfrm>
          <a:prstGeom prst="rect">
            <a:avLst/>
          </a:prstGeom>
          <a:noFill/>
          <a:ln w="9525">
            <a:noFill/>
            <a:miter lim="800000"/>
            <a:headEnd/>
            <a:tailEnd/>
          </a:ln>
          <a:effectLst/>
        </xdr:spPr>
      </xdr:pic>
      <xdr:sp macro="" textlink="">
        <xdr:nvSpPr>
          <xdr:cNvPr id="8" name="30 CuadroTexto"/>
          <xdr:cNvSpPr txBox="1"/>
        </xdr:nvSpPr>
        <xdr:spPr>
          <a:xfrm>
            <a:off x="913568" y="5652957"/>
            <a:ext cx="1785950" cy="549824"/>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43 DE LA CNV</a:t>
            </a:r>
          </a:p>
        </xdr:txBody>
      </xdr:sp>
      <xdr:sp macro="" textlink="">
        <xdr:nvSpPr>
          <xdr:cNvPr id="9" name="31 CuadroTexto"/>
          <xdr:cNvSpPr txBox="1"/>
        </xdr:nvSpPr>
        <xdr:spPr>
          <a:xfrm>
            <a:off x="2454043" y="5633212"/>
            <a:ext cx="1785950" cy="307777"/>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22 DE LA CNV</a:t>
            </a:r>
          </a:p>
        </xdr:txBody>
      </xdr:sp>
      <xdr:sp macro="" textlink="">
        <xdr:nvSpPr>
          <xdr:cNvPr id="10" name="32 CuadroTexto"/>
          <xdr:cNvSpPr txBox="1"/>
        </xdr:nvSpPr>
        <xdr:spPr>
          <a:xfrm>
            <a:off x="4063106" y="5636270"/>
            <a:ext cx="1500198" cy="307777"/>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72 DE LA CNV</a:t>
            </a:r>
          </a:p>
        </xdr:txBody>
      </xdr:sp>
      <xdr:sp macro="" textlink="">
        <xdr:nvSpPr>
          <xdr:cNvPr id="11" name="34 CuadroTexto"/>
          <xdr:cNvSpPr txBox="1"/>
        </xdr:nvSpPr>
        <xdr:spPr>
          <a:xfrm>
            <a:off x="8228767" y="5659846"/>
            <a:ext cx="1500198" cy="549824"/>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74 DE LA CNV</a:t>
            </a:r>
          </a:p>
        </xdr:txBody>
      </xdr:sp>
      <xdr:pic>
        <xdr:nvPicPr>
          <xdr:cNvPr id="12" name="Imagen 11"/>
          <xdr:cNvPicPr>
            <a:picLocks noChangeAspect="1"/>
          </xdr:cNvPicPr>
        </xdr:nvPicPr>
        <xdr:blipFill>
          <a:blip xmlns:r="http://schemas.openxmlformats.org/officeDocument/2006/relationships" r:embed="rId4"/>
          <a:stretch>
            <a:fillRect/>
          </a:stretch>
        </xdr:blipFill>
        <xdr:spPr>
          <a:xfrm>
            <a:off x="4097254" y="5283833"/>
            <a:ext cx="1582899" cy="343871"/>
          </a:xfrm>
          <a:prstGeom prst="rect">
            <a:avLst/>
          </a:prstGeom>
        </xdr:spPr>
      </xdr:pic>
      <xdr:pic>
        <xdr:nvPicPr>
          <xdr:cNvPr id="13"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2146" y="5289764"/>
            <a:ext cx="1071570" cy="3949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14" name="Picture 2" descr="C:\Users\P042707\AppData\Local\Microsoft\Windows\Temporary Internet Files\Content.Outlook\LTIXQ63T\04 macro positivo BN 300 (2).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9978" b="20088"/>
          <a:stretch>
            <a:fillRect/>
          </a:stretch>
        </xdr:blipFill>
        <xdr:spPr bwMode="auto">
          <a:xfrm>
            <a:off x="5634786" y="5226424"/>
            <a:ext cx="1294615" cy="42862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Picture 3" descr="C:\Users\P042707\AppData\Local\Microsoft\Windows\Temporary Internet Files\Content.Outlook\LTIXQ63T\Logo Macro Securities_pos_neg-01-01 (2).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63537" y="5247543"/>
            <a:ext cx="1103734" cy="4476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33 CuadroTexto"/>
          <xdr:cNvSpPr txBox="1"/>
        </xdr:nvSpPr>
        <xdr:spPr>
          <a:xfrm>
            <a:off x="5502740" y="5633212"/>
            <a:ext cx="1500198" cy="307777"/>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27 DE LA CNV</a:t>
            </a:r>
          </a:p>
        </xdr:txBody>
      </xdr:sp>
      <xdr:sp macro="" textlink="">
        <xdr:nvSpPr>
          <xdr:cNvPr id="17" name="36 CuadroTexto"/>
          <xdr:cNvSpPr txBox="1"/>
        </xdr:nvSpPr>
        <xdr:spPr>
          <a:xfrm>
            <a:off x="6858501" y="5650105"/>
            <a:ext cx="1500198" cy="549824"/>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AR" sz="700"/>
              <a:t>ALYC Y AN INTEGRAL, REGISTRADO</a:t>
            </a:r>
          </a:p>
          <a:p>
            <a:pPr algn="ctr"/>
            <a:r>
              <a:rPr lang="es-AR" sz="700"/>
              <a:t>BAJO EL Nº 59 DE LA CNV</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C266"/>
  <sheetViews>
    <sheetView showGridLines="0" zoomScale="85" zoomScaleNormal="85" workbookViewId="0">
      <selection activeCell="H21" sqref="H21"/>
    </sheetView>
  </sheetViews>
  <sheetFormatPr baseColWidth="10" defaultColWidth="11.44140625" defaultRowHeight="14.4" x14ac:dyDescent="0.3"/>
  <cols>
    <col min="1" max="1" width="8.88671875" style="16" customWidth="1"/>
    <col min="2" max="2" width="2.88671875" style="16" customWidth="1"/>
    <col min="3" max="3" width="17.88671875" style="16" customWidth="1"/>
    <col min="4" max="4" width="15.5546875" style="16" bestFit="1" customWidth="1"/>
    <col min="5" max="5" width="15" style="16" customWidth="1"/>
    <col min="6" max="6" width="16.6640625" style="16" customWidth="1"/>
    <col min="7" max="7" width="15.33203125" style="16" customWidth="1"/>
    <col min="8" max="8" width="17.44140625" style="16" bestFit="1" customWidth="1"/>
    <col min="9" max="9" width="15.6640625" style="16" customWidth="1"/>
    <col min="10" max="12" width="15.109375" style="16" customWidth="1"/>
    <col min="13" max="13" width="10" style="16" customWidth="1"/>
    <col min="14" max="15" width="16.33203125" style="16" hidden="1" customWidth="1"/>
    <col min="16" max="16" width="18.44140625" style="16" hidden="1" customWidth="1"/>
    <col min="17" max="17" width="12.44140625" style="16" customWidth="1"/>
    <col min="18" max="18" width="13.33203125" style="16" bestFit="1" customWidth="1"/>
    <col min="19" max="19" width="9.109375" style="16" customWidth="1"/>
    <col min="20" max="20" width="15.6640625" style="16" customWidth="1"/>
    <col min="21" max="21" width="13.88671875" style="16" customWidth="1"/>
    <col min="22" max="22" width="12" style="16" customWidth="1"/>
    <col min="23" max="23" width="9.109375" style="16" customWidth="1"/>
    <col min="24" max="24" width="9.88671875" style="16" customWidth="1"/>
    <col min="25" max="25" width="12.33203125" style="16" customWidth="1"/>
    <col min="26" max="28" width="11.44140625" style="16"/>
    <col min="29" max="29" width="12.44140625" style="16" bestFit="1" customWidth="1"/>
    <col min="30" max="16384" width="11.44140625" style="16"/>
  </cols>
  <sheetData>
    <row r="2" spans="2:29" ht="9" customHeight="1" thickBot="1" x14ac:dyDescent="0.35">
      <c r="B2" s="12"/>
      <c r="C2" s="13"/>
      <c r="D2" s="13"/>
      <c r="E2" s="13"/>
      <c r="F2" s="14"/>
      <c r="G2" s="14"/>
      <c r="H2" s="13"/>
      <c r="I2" s="13"/>
      <c r="J2" s="13"/>
      <c r="K2" s="13"/>
      <c r="L2" s="15"/>
    </row>
    <row r="3" spans="2:29" ht="15.75" customHeight="1" x14ac:dyDescent="0.3">
      <c r="B3" s="17"/>
      <c r="C3" s="129" t="s">
        <v>33</v>
      </c>
      <c r="D3" s="130"/>
      <c r="E3" s="130"/>
      <c r="F3" s="130"/>
      <c r="G3" s="130"/>
      <c r="H3" s="130"/>
      <c r="I3" s="130"/>
      <c r="J3" s="131"/>
      <c r="K3" s="18"/>
      <c r="L3" s="19"/>
    </row>
    <row r="4" spans="2:29" ht="15.75" customHeight="1" thickBot="1" x14ac:dyDescent="0.35">
      <c r="B4" s="17"/>
      <c r="C4" s="132"/>
      <c r="D4" s="133"/>
      <c r="E4" s="133"/>
      <c r="F4" s="133"/>
      <c r="G4" s="133"/>
      <c r="H4" s="133"/>
      <c r="I4" s="133"/>
      <c r="J4" s="134"/>
      <c r="K4" s="18"/>
      <c r="L4" s="19"/>
    </row>
    <row r="5" spans="2:29" ht="9" customHeight="1" x14ac:dyDescent="0.3">
      <c r="B5" s="17"/>
      <c r="C5" s="18"/>
      <c r="D5" s="18"/>
      <c r="E5" s="18"/>
      <c r="F5" s="20"/>
      <c r="G5" s="20"/>
      <c r="H5" s="18"/>
      <c r="I5" s="18"/>
      <c r="J5" s="18"/>
      <c r="K5" s="18"/>
      <c r="L5" s="19"/>
    </row>
    <row r="6" spans="2:29" ht="18" customHeight="1" x14ac:dyDescent="0.3">
      <c r="B6" s="17"/>
      <c r="C6" s="18" t="s">
        <v>12</v>
      </c>
      <c r="D6" s="18"/>
      <c r="E6" s="21">
        <v>43511</v>
      </c>
      <c r="F6" s="18"/>
      <c r="G6" s="22" t="s">
        <v>19</v>
      </c>
      <c r="H6" s="18"/>
      <c r="I6" s="23">
        <v>100</v>
      </c>
      <c r="J6" s="18"/>
      <c r="K6" s="18"/>
      <c r="L6" s="19"/>
      <c r="M6" s="24"/>
    </row>
    <row r="7" spans="2:29" ht="18" customHeight="1" x14ac:dyDescent="0.3">
      <c r="B7" s="25"/>
      <c r="C7" s="18" t="s">
        <v>13</v>
      </c>
      <c r="D7" s="18"/>
      <c r="E7" s="21">
        <f>+EDATE(E6,9)</f>
        <v>43784</v>
      </c>
      <c r="F7" s="18"/>
      <c r="G7" s="22" t="s">
        <v>20</v>
      </c>
      <c r="H7" s="18"/>
      <c r="I7" s="26">
        <f>LOOKUP(E8,C18:F21,F18:F21)</f>
        <v>1</v>
      </c>
      <c r="J7" s="18"/>
      <c r="K7" s="18"/>
      <c r="L7" s="19"/>
      <c r="O7" s="27"/>
    </row>
    <row r="8" spans="2:29" ht="18" customHeight="1" x14ac:dyDescent="0.3">
      <c r="B8" s="25"/>
      <c r="C8" s="97" t="s">
        <v>18</v>
      </c>
      <c r="D8" s="97"/>
      <c r="E8" s="98">
        <f>+E6</f>
        <v>43511</v>
      </c>
      <c r="F8" s="18"/>
      <c r="G8" s="94" t="s">
        <v>31</v>
      </c>
      <c r="H8" s="95"/>
      <c r="I8" s="96">
        <v>0.40437499999999998</v>
      </c>
      <c r="J8" s="18"/>
      <c r="K8" s="18"/>
      <c r="L8" s="19"/>
      <c r="M8" s="18"/>
      <c r="O8" s="28"/>
      <c r="P8" s="29"/>
      <c r="R8" s="30"/>
    </row>
    <row r="9" spans="2:29" ht="18" customHeight="1" x14ac:dyDescent="0.3">
      <c r="B9" s="25"/>
      <c r="C9" s="18" t="s">
        <v>16</v>
      </c>
      <c r="D9" s="18"/>
      <c r="E9" s="21">
        <f>+WORKDAY(E12,-8,Badlar!G2:G191)</f>
        <v>43501</v>
      </c>
      <c r="F9" s="31" t="str">
        <f>+CONCATENATE("&gt;=",E9)</f>
        <v>&gt;=43501</v>
      </c>
      <c r="G9" s="18" t="s">
        <v>21</v>
      </c>
      <c r="H9" s="18"/>
      <c r="I9" s="32">
        <f>+E8-E12</f>
        <v>0</v>
      </c>
      <c r="J9" s="18"/>
      <c r="K9" s="18"/>
      <c r="L9" s="19"/>
      <c r="M9" s="18"/>
      <c r="O9" s="28"/>
      <c r="P9" s="33"/>
      <c r="R9" s="34"/>
    </row>
    <row r="10" spans="2:29" ht="18" customHeight="1" x14ac:dyDescent="0.3">
      <c r="B10" s="25"/>
      <c r="C10" s="18" t="s">
        <v>17</v>
      </c>
      <c r="D10" s="18"/>
      <c r="E10" s="21">
        <f>+WORKDAY(E11,-9,Badlar!G2:G191)</f>
        <v>43587</v>
      </c>
      <c r="F10" s="35" t="str">
        <f>+CONCATENATE("&lt;=",E10)</f>
        <v>&lt;=43587</v>
      </c>
      <c r="G10" s="18"/>
      <c r="H10" s="18"/>
      <c r="I10" s="36"/>
      <c r="J10" s="37"/>
      <c r="K10" s="37"/>
      <c r="L10" s="38"/>
      <c r="M10" s="37"/>
      <c r="N10" s="39"/>
      <c r="O10" s="39"/>
      <c r="P10" s="39"/>
    </row>
    <row r="11" spans="2:29" ht="18" customHeight="1" x14ac:dyDescent="0.3">
      <c r="B11" s="25"/>
      <c r="C11" s="18" t="s">
        <v>15</v>
      </c>
      <c r="D11" s="18"/>
      <c r="E11" s="21">
        <f>LOOKUP(E12+92,C18:C21)</f>
        <v>43600</v>
      </c>
      <c r="F11" s="18"/>
      <c r="G11" s="22"/>
      <c r="H11" s="18"/>
      <c r="I11" s="36"/>
      <c r="J11" s="40"/>
      <c r="K11" s="40"/>
      <c r="L11" s="41"/>
      <c r="M11" s="40"/>
    </row>
    <row r="12" spans="2:29" ht="6.6" customHeight="1" thickBot="1" x14ac:dyDescent="0.35">
      <c r="B12" s="25"/>
      <c r="C12" s="42" t="s">
        <v>14</v>
      </c>
      <c r="D12" s="42"/>
      <c r="E12" s="43">
        <f>+LOOKUP(E8,C18:C21,C18:C21)</f>
        <v>43511</v>
      </c>
      <c r="F12" s="18"/>
      <c r="G12" s="18"/>
      <c r="H12" s="18"/>
      <c r="I12" s="18"/>
      <c r="J12" s="18"/>
      <c r="K12" s="18"/>
      <c r="L12" s="44"/>
      <c r="M12" s="34"/>
      <c r="N12" s="39"/>
      <c r="O12" s="45"/>
      <c r="P12" s="45"/>
    </row>
    <row r="13" spans="2:29" ht="22.2" customHeight="1" x14ac:dyDescent="0.3">
      <c r="B13" s="25"/>
      <c r="C13" s="18"/>
      <c r="D13" s="18"/>
      <c r="E13" s="18"/>
      <c r="F13" s="18"/>
      <c r="G13" s="111" t="s">
        <v>11</v>
      </c>
      <c r="H13" s="112">
        <v>3.5000000000000003E-2</v>
      </c>
      <c r="I13" s="105" t="s">
        <v>29</v>
      </c>
      <c r="J13" s="106">
        <f>+NOMINAL(H14,4)</f>
        <v>0.43945999956330173</v>
      </c>
      <c r="K13" s="18"/>
      <c r="L13" s="44"/>
      <c r="M13" s="34"/>
      <c r="O13" s="24"/>
      <c r="P13" s="46"/>
    </row>
    <row r="14" spans="2:29" ht="22.2" customHeight="1" thickBot="1" x14ac:dyDescent="0.35">
      <c r="B14" s="25"/>
      <c r="C14" s="18"/>
      <c r="D14" s="18"/>
      <c r="E14" s="18"/>
      <c r="F14" s="18"/>
      <c r="G14" s="107" t="s">
        <v>28</v>
      </c>
      <c r="H14" s="108">
        <f>XIRR(J18:J21,C18:C21)</f>
        <v>0.51733202338218687</v>
      </c>
      <c r="I14" s="109" t="s">
        <v>35</v>
      </c>
      <c r="J14" s="110">
        <f>+P18</f>
        <v>0.67645809935319734</v>
      </c>
      <c r="K14" s="18"/>
      <c r="L14" s="44"/>
      <c r="M14" s="34"/>
      <c r="O14" s="24"/>
      <c r="P14" s="46"/>
    </row>
    <row r="15" spans="2:29" ht="22.2" customHeight="1" thickBot="1" x14ac:dyDescent="0.35">
      <c r="B15" s="25"/>
      <c r="C15" s="18"/>
      <c r="D15" s="18"/>
      <c r="E15" s="18"/>
      <c r="F15" s="18"/>
      <c r="G15" s="18"/>
      <c r="H15" s="18"/>
      <c r="I15" s="18"/>
      <c r="J15" s="18"/>
      <c r="K15" s="18"/>
      <c r="L15" s="44"/>
      <c r="M15" s="34"/>
      <c r="N15" s="39"/>
      <c r="O15" s="45"/>
      <c r="P15" s="45"/>
    </row>
    <row r="16" spans="2:29" ht="15" customHeight="1" x14ac:dyDescent="0.3">
      <c r="B16" s="25"/>
      <c r="C16" s="135" t="s">
        <v>27</v>
      </c>
      <c r="D16" s="127" t="s">
        <v>26</v>
      </c>
      <c r="E16" s="137" t="s">
        <v>22</v>
      </c>
      <c r="F16" s="137" t="s">
        <v>23</v>
      </c>
      <c r="G16" s="139" t="s">
        <v>24</v>
      </c>
      <c r="H16" s="127" t="s">
        <v>32</v>
      </c>
      <c r="I16" s="127" t="s">
        <v>30</v>
      </c>
      <c r="J16" s="123" t="s">
        <v>25</v>
      </c>
      <c r="K16" s="18"/>
      <c r="L16" s="47"/>
      <c r="M16" s="48"/>
      <c r="N16" s="125" t="s">
        <v>4</v>
      </c>
      <c r="P16" s="49"/>
      <c r="Q16" s="50"/>
      <c r="R16" s="50"/>
      <c r="Z16" s="9"/>
      <c r="AC16" s="50"/>
    </row>
    <row r="17" spans="2:25" ht="15" customHeight="1" thickBot="1" x14ac:dyDescent="0.35">
      <c r="B17" s="25"/>
      <c r="C17" s="136"/>
      <c r="D17" s="128"/>
      <c r="E17" s="138"/>
      <c r="F17" s="138"/>
      <c r="G17" s="140"/>
      <c r="H17" s="128"/>
      <c r="I17" s="128"/>
      <c r="J17" s="124"/>
      <c r="K17" s="18"/>
      <c r="L17" s="51"/>
      <c r="M17" s="52"/>
      <c r="N17" s="126"/>
      <c r="P17" s="52"/>
    </row>
    <row r="18" spans="2:25" ht="15" customHeight="1" x14ac:dyDescent="0.3">
      <c r="B18" s="25"/>
      <c r="C18" s="75">
        <f>+E6</f>
        <v>43511</v>
      </c>
      <c r="D18" s="76"/>
      <c r="E18" s="77"/>
      <c r="F18" s="78">
        <v>1</v>
      </c>
      <c r="G18" s="79"/>
      <c r="H18" s="79"/>
      <c r="I18" s="80"/>
      <c r="J18" s="81">
        <v>-100</v>
      </c>
      <c r="K18" s="18"/>
      <c r="L18" s="51"/>
      <c r="M18" s="52"/>
      <c r="N18" s="55"/>
      <c r="O18" s="52"/>
      <c r="P18" s="56">
        <f>SUM(P19:P21)</f>
        <v>0.67645809935319734</v>
      </c>
    </row>
    <row r="19" spans="2:25" ht="15" customHeight="1" x14ac:dyDescent="0.3">
      <c r="B19" s="25"/>
      <c r="C19" s="73">
        <f t="shared" ref="C19:C21" si="0">+EDATE(C18,3)</f>
        <v>43600</v>
      </c>
      <c r="D19" s="57">
        <f>+C19-C18</f>
        <v>89</v>
      </c>
      <c r="E19" s="53">
        <v>0</v>
      </c>
      <c r="F19" s="53">
        <f>+F18-E19</f>
        <v>1</v>
      </c>
      <c r="G19" s="54">
        <f t="shared" ref="G19:G21" si="1">$I$6*E19</f>
        <v>0</v>
      </c>
      <c r="H19" s="58">
        <f>+I8</f>
        <v>0.40437499999999998</v>
      </c>
      <c r="I19" s="54">
        <f>+$I$6*F18*(H19+$H$13)*(C19-C18)/365</f>
        <v>10.713527397260274</v>
      </c>
      <c r="J19" s="74">
        <f t="shared" ref="J19:J21" si="2">IF(C19&lt;$E$8,0,G19+I19)</f>
        <v>10.713527397260274</v>
      </c>
      <c r="K19" s="18"/>
      <c r="L19" s="19"/>
      <c r="N19" s="55">
        <f>J19/(1+$H$14)^((C19-$E$8)/365)</f>
        <v>9.6778431472092983</v>
      </c>
      <c r="O19" s="59">
        <f>+(C19-$E$8)/365</f>
        <v>0.24383561643835616</v>
      </c>
      <c r="P19" s="59">
        <f>+O19*N19/$N$22</f>
        <v>2.3598028527972742E-2</v>
      </c>
    </row>
    <row r="20" spans="2:25" ht="15" customHeight="1" x14ac:dyDescent="0.3">
      <c r="B20" s="25"/>
      <c r="C20" s="73">
        <f t="shared" si="0"/>
        <v>43692</v>
      </c>
      <c r="D20" s="57">
        <f t="shared" ref="D20:D21" si="3">+C20-C19</f>
        <v>92</v>
      </c>
      <c r="E20" s="53">
        <v>0</v>
      </c>
      <c r="F20" s="53">
        <f>+F19-E20</f>
        <v>1</v>
      </c>
      <c r="G20" s="54">
        <f t="shared" si="1"/>
        <v>0</v>
      </c>
      <c r="H20" s="58">
        <f>+H19</f>
        <v>0.40437499999999998</v>
      </c>
      <c r="I20" s="54">
        <f>+$I$6*F19*(H20+$H$13)*(C20-C19)/365</f>
        <v>11.074657534246574</v>
      </c>
      <c r="J20" s="74">
        <f t="shared" si="2"/>
        <v>11.074657534246574</v>
      </c>
      <c r="K20" s="18"/>
      <c r="L20" s="19"/>
      <c r="M20" s="60"/>
      <c r="N20" s="55">
        <f>J20/(1+$H$14)^((C20-$E$8)/365)</f>
        <v>9.0060459889056084</v>
      </c>
      <c r="O20" s="59">
        <f t="shared" ref="O20:O21" si="4">+(C20-$E$8)/365</f>
        <v>0.49589041095890413</v>
      </c>
      <c r="P20" s="59">
        <f>+O20*N20/$N$22</f>
        <v>4.46601185261645E-2</v>
      </c>
      <c r="V20" s="61"/>
      <c r="W20" s="62"/>
    </row>
    <row r="21" spans="2:25" ht="15" customHeight="1" thickBot="1" x14ac:dyDescent="0.35">
      <c r="B21" s="25"/>
      <c r="C21" s="82">
        <f t="shared" si="0"/>
        <v>43784</v>
      </c>
      <c r="D21" s="83">
        <f t="shared" si="3"/>
        <v>92</v>
      </c>
      <c r="E21" s="84">
        <v>1</v>
      </c>
      <c r="F21" s="84">
        <f>+F19-E19</f>
        <v>1</v>
      </c>
      <c r="G21" s="85">
        <f t="shared" si="1"/>
        <v>100</v>
      </c>
      <c r="H21" s="86">
        <f>+H20</f>
        <v>0.40437499999999998</v>
      </c>
      <c r="I21" s="85">
        <f>+$I$6*F20*(H21+$H$13)*(C21-C20)/365</f>
        <v>11.074657534246574</v>
      </c>
      <c r="J21" s="87">
        <f t="shared" si="2"/>
        <v>111.07465753424657</v>
      </c>
      <c r="K21" s="18"/>
      <c r="L21" s="19"/>
      <c r="M21" s="36"/>
      <c r="N21" s="55">
        <f>J21/(1+$H$14)^((C21-$E$8)/365)</f>
        <v>81.31611072812062</v>
      </c>
      <c r="O21" s="59">
        <f t="shared" si="4"/>
        <v>0.74794520547945209</v>
      </c>
      <c r="P21" s="59">
        <f>+O21*N21/$N$22</f>
        <v>0.6081999522990601</v>
      </c>
      <c r="T21" s="24"/>
      <c r="U21" s="50"/>
      <c r="V21" s="61"/>
      <c r="X21" s="62"/>
    </row>
    <row r="22" spans="2:25" ht="15" hidden="1" customHeight="1" thickBot="1" x14ac:dyDescent="0.35">
      <c r="B22" s="25"/>
      <c r="C22" s="88"/>
      <c r="D22" s="89"/>
      <c r="E22" s="90"/>
      <c r="F22" s="90"/>
      <c r="G22" s="91">
        <f>SUM(G19:G21)</f>
        <v>100</v>
      </c>
      <c r="H22" s="92"/>
      <c r="I22" s="91">
        <f>SUM(I19:I21)</f>
        <v>32.862842465753424</v>
      </c>
      <c r="J22" s="93">
        <f>SUM(J19:J21)</f>
        <v>132.86284246575343</v>
      </c>
      <c r="K22" s="18"/>
      <c r="L22" s="19"/>
      <c r="M22" s="36"/>
      <c r="N22" s="64">
        <f>SUM(N19:N21)</f>
        <v>99.999999864235519</v>
      </c>
      <c r="O22" s="24"/>
      <c r="P22" s="65"/>
      <c r="T22" s="24"/>
      <c r="U22" s="66"/>
      <c r="V22" s="61"/>
      <c r="Y22" s="24"/>
    </row>
    <row r="23" spans="2:25" x14ac:dyDescent="0.3">
      <c r="B23" s="25"/>
      <c r="C23" s="18"/>
      <c r="D23" s="18"/>
      <c r="E23" s="18"/>
      <c r="F23" s="18"/>
      <c r="G23" s="18"/>
      <c r="H23" s="18"/>
      <c r="I23" s="18"/>
      <c r="J23" s="18"/>
      <c r="K23" s="18"/>
      <c r="L23" s="19"/>
      <c r="M23" s="36"/>
      <c r="N23" s="62"/>
      <c r="O23" s="24"/>
      <c r="P23" s="65"/>
      <c r="T23" s="24"/>
      <c r="U23" s="66"/>
      <c r="V23" s="61"/>
      <c r="Y23" s="24"/>
    </row>
    <row r="24" spans="2:25" x14ac:dyDescent="0.3">
      <c r="B24" s="25"/>
      <c r="C24" s="18"/>
      <c r="D24" s="18"/>
      <c r="E24" s="18"/>
      <c r="F24" s="18"/>
      <c r="G24" s="113" t="s">
        <v>39</v>
      </c>
      <c r="H24" s="18"/>
      <c r="I24" s="18"/>
      <c r="J24" s="18"/>
      <c r="K24" s="18"/>
      <c r="L24" s="19"/>
      <c r="M24" s="63"/>
      <c r="Q24" s="70"/>
      <c r="W24" s="24"/>
    </row>
    <row r="25" spans="2:25" x14ac:dyDescent="0.3">
      <c r="B25" s="25"/>
      <c r="C25" s="18"/>
      <c r="D25" s="18"/>
      <c r="E25" s="18"/>
      <c r="F25" s="18"/>
      <c r="G25" s="18"/>
      <c r="H25" s="18"/>
      <c r="I25" s="18"/>
      <c r="J25" s="18"/>
      <c r="K25" s="18"/>
      <c r="L25" s="19"/>
      <c r="M25" s="63"/>
      <c r="Q25" s="70"/>
      <c r="W25" s="24"/>
    </row>
    <row r="26" spans="2:25" x14ac:dyDescent="0.3">
      <c r="B26" s="25"/>
      <c r="C26" s="18"/>
      <c r="D26" s="18"/>
      <c r="E26" s="18"/>
      <c r="F26" s="18"/>
      <c r="G26" s="18"/>
      <c r="H26" s="18"/>
      <c r="I26" s="18"/>
      <c r="J26" s="18"/>
      <c r="K26" s="18"/>
      <c r="L26" s="19"/>
      <c r="M26" s="63"/>
      <c r="Q26" s="70"/>
      <c r="W26" s="24"/>
    </row>
    <row r="27" spans="2:25" ht="10.199999999999999" customHeight="1" x14ac:dyDescent="0.3">
      <c r="B27" s="25"/>
      <c r="C27" s="18"/>
      <c r="D27" s="18"/>
      <c r="E27" s="18"/>
      <c r="F27" s="18"/>
      <c r="G27" s="18"/>
      <c r="H27" s="18"/>
      <c r="I27" s="18"/>
      <c r="J27" s="18"/>
      <c r="K27" s="18"/>
      <c r="L27" s="19"/>
      <c r="M27" s="63"/>
      <c r="Q27" s="70"/>
      <c r="W27" s="24"/>
    </row>
    <row r="28" spans="2:25" x14ac:dyDescent="0.3">
      <c r="B28" s="25"/>
      <c r="C28" s="18"/>
      <c r="D28" s="18"/>
      <c r="E28" s="18"/>
      <c r="F28" s="18"/>
      <c r="G28" s="18"/>
      <c r="H28" s="18"/>
      <c r="I28" s="18"/>
      <c r="J28" s="18"/>
      <c r="K28" s="18"/>
      <c r="L28" s="19"/>
      <c r="M28" s="63"/>
      <c r="Q28" s="70"/>
      <c r="W28" s="24"/>
    </row>
    <row r="29" spans="2:25" x14ac:dyDescent="0.3">
      <c r="B29" s="25"/>
      <c r="C29" s="18"/>
      <c r="D29" s="18"/>
      <c r="E29" s="18"/>
      <c r="F29" s="18"/>
      <c r="G29" s="113" t="s">
        <v>40</v>
      </c>
      <c r="H29" s="18"/>
      <c r="I29" s="18"/>
      <c r="J29" s="18"/>
      <c r="K29" s="18"/>
      <c r="L29" s="19"/>
      <c r="M29" s="63"/>
      <c r="Q29" s="70"/>
      <c r="W29" s="24"/>
    </row>
    <row r="30" spans="2:25" ht="73.2" customHeight="1" x14ac:dyDescent="0.3">
      <c r="B30" s="67"/>
      <c r="C30" s="68"/>
      <c r="D30" s="68"/>
      <c r="E30" s="68"/>
      <c r="F30" s="68"/>
      <c r="G30" s="68"/>
      <c r="H30" s="68"/>
      <c r="I30" s="68"/>
      <c r="J30" s="68"/>
      <c r="K30" s="68"/>
      <c r="L30" s="69"/>
      <c r="M30" s="63"/>
      <c r="Q30" s="70"/>
      <c r="W30" s="24"/>
    </row>
    <row r="31" spans="2:25" x14ac:dyDescent="0.3">
      <c r="M31" s="63"/>
      <c r="Q31" s="70"/>
      <c r="W31" s="24"/>
    </row>
    <row r="32" spans="2:25" ht="14.25" customHeight="1" x14ac:dyDescent="0.3">
      <c r="B32" s="114" t="s">
        <v>36</v>
      </c>
      <c r="C32" s="115"/>
      <c r="D32" s="115"/>
      <c r="E32" s="115"/>
      <c r="F32" s="115"/>
      <c r="G32" s="115"/>
      <c r="H32" s="115"/>
      <c r="I32" s="115"/>
      <c r="J32" s="115"/>
      <c r="K32" s="115"/>
      <c r="L32" s="116"/>
      <c r="M32" s="62"/>
      <c r="N32" s="62"/>
      <c r="O32" s="62"/>
      <c r="P32" s="62"/>
      <c r="Q32" s="62"/>
      <c r="R32" s="62"/>
      <c r="S32" s="71"/>
    </row>
    <row r="33" spans="2:19" ht="14.25" customHeight="1" x14ac:dyDescent="0.3">
      <c r="B33" s="117"/>
      <c r="C33" s="118"/>
      <c r="D33" s="118"/>
      <c r="E33" s="118"/>
      <c r="F33" s="118"/>
      <c r="G33" s="118"/>
      <c r="H33" s="118"/>
      <c r="I33" s="118"/>
      <c r="J33" s="118"/>
      <c r="K33" s="118"/>
      <c r="L33" s="119"/>
      <c r="M33" s="62"/>
      <c r="N33" s="62"/>
      <c r="O33" s="62"/>
      <c r="P33" s="62"/>
      <c r="Q33" s="62"/>
      <c r="R33" s="62"/>
      <c r="S33" s="71"/>
    </row>
    <row r="34" spans="2:19" ht="14.25" customHeight="1" x14ac:dyDescent="0.3">
      <c r="B34" s="117"/>
      <c r="C34" s="118"/>
      <c r="D34" s="118"/>
      <c r="E34" s="118"/>
      <c r="F34" s="118"/>
      <c r="G34" s="118"/>
      <c r="H34" s="118"/>
      <c r="I34" s="118"/>
      <c r="J34" s="118"/>
      <c r="K34" s="118"/>
      <c r="L34" s="119"/>
      <c r="M34" s="62"/>
      <c r="N34" s="62"/>
      <c r="O34" s="62"/>
      <c r="P34" s="62"/>
      <c r="Q34" s="62"/>
      <c r="R34" s="62"/>
      <c r="S34" s="71"/>
    </row>
    <row r="35" spans="2:19" ht="14.25" customHeight="1" x14ac:dyDescent="0.3">
      <c r="B35" s="117"/>
      <c r="C35" s="118"/>
      <c r="D35" s="118"/>
      <c r="E35" s="118"/>
      <c r="F35" s="118"/>
      <c r="G35" s="118"/>
      <c r="H35" s="118"/>
      <c r="I35" s="118"/>
      <c r="J35" s="118"/>
      <c r="K35" s="118"/>
      <c r="L35" s="119"/>
      <c r="M35" s="62"/>
      <c r="N35" s="62"/>
      <c r="O35" s="62"/>
      <c r="P35" s="62"/>
      <c r="Q35" s="62"/>
      <c r="R35" s="30"/>
      <c r="S35" s="71"/>
    </row>
    <row r="36" spans="2:19" ht="14.25" customHeight="1" x14ac:dyDescent="0.3">
      <c r="B36" s="117"/>
      <c r="C36" s="118"/>
      <c r="D36" s="118"/>
      <c r="E36" s="118"/>
      <c r="F36" s="118"/>
      <c r="G36" s="118"/>
      <c r="H36" s="118"/>
      <c r="I36" s="118"/>
      <c r="J36" s="118"/>
      <c r="K36" s="118"/>
      <c r="L36" s="119"/>
      <c r="M36" s="62"/>
      <c r="N36" s="62"/>
      <c r="O36" s="62"/>
      <c r="P36" s="62"/>
      <c r="Q36" s="62"/>
      <c r="R36" s="62"/>
      <c r="S36" s="71"/>
    </row>
    <row r="37" spans="2:19" ht="14.25" customHeight="1" x14ac:dyDescent="0.3">
      <c r="B37" s="117"/>
      <c r="C37" s="118"/>
      <c r="D37" s="118"/>
      <c r="E37" s="118"/>
      <c r="F37" s="118"/>
      <c r="G37" s="118"/>
      <c r="H37" s="118"/>
      <c r="I37" s="118"/>
      <c r="J37" s="118"/>
      <c r="K37" s="118"/>
      <c r="L37" s="119"/>
      <c r="M37" s="62"/>
      <c r="N37" s="62"/>
      <c r="O37" s="62"/>
      <c r="P37" s="62"/>
      <c r="Q37" s="62"/>
      <c r="R37" s="62"/>
      <c r="S37" s="71"/>
    </row>
    <row r="38" spans="2:19" ht="37.200000000000003" customHeight="1" x14ac:dyDescent="0.3">
      <c r="B38" s="120"/>
      <c r="C38" s="121"/>
      <c r="D38" s="121"/>
      <c r="E38" s="121"/>
      <c r="F38" s="121"/>
      <c r="G38" s="121"/>
      <c r="H38" s="121"/>
      <c r="I38" s="121"/>
      <c r="J38" s="121"/>
      <c r="K38" s="121"/>
      <c r="L38" s="122"/>
      <c r="M38" s="62"/>
      <c r="N38" s="62"/>
      <c r="O38" s="62"/>
      <c r="P38" s="62"/>
      <c r="Q38" s="61"/>
      <c r="R38" s="62"/>
      <c r="S38" s="71"/>
    </row>
    <row r="39" spans="2:19" x14ac:dyDescent="0.3">
      <c r="B39" s="28"/>
      <c r="C39" s="27"/>
      <c r="D39" s="27"/>
      <c r="E39" s="10"/>
      <c r="F39" s="10"/>
      <c r="G39" s="10"/>
      <c r="H39" s="10"/>
      <c r="I39" s="62"/>
      <c r="J39" s="62"/>
      <c r="K39" s="62"/>
      <c r="L39" s="62"/>
      <c r="M39" s="62"/>
      <c r="N39" s="62"/>
      <c r="O39" s="62"/>
      <c r="P39" s="62"/>
      <c r="Q39" s="61"/>
      <c r="R39" s="62"/>
      <c r="S39" s="71"/>
    </row>
    <row r="40" spans="2:19" x14ac:dyDescent="0.3">
      <c r="B40" s="28"/>
      <c r="C40" s="27"/>
      <c r="D40" s="27"/>
      <c r="E40" s="10"/>
      <c r="F40" s="11"/>
      <c r="G40" s="10"/>
      <c r="H40" s="10"/>
      <c r="I40" s="62"/>
      <c r="J40" s="62"/>
      <c r="K40" s="62"/>
      <c r="L40" s="62"/>
      <c r="M40" s="62"/>
      <c r="N40" s="62"/>
      <c r="O40" s="62"/>
      <c r="P40" s="62"/>
      <c r="Q40" s="61"/>
      <c r="R40" s="62"/>
      <c r="S40" s="71"/>
    </row>
    <row r="41" spans="2:19" x14ac:dyDescent="0.3">
      <c r="B41" s="28"/>
      <c r="C41" s="27"/>
      <c r="D41" s="27"/>
      <c r="E41" s="10"/>
      <c r="F41" s="10"/>
      <c r="H41" s="10"/>
      <c r="I41" s="62"/>
      <c r="J41" s="62"/>
      <c r="K41" s="62"/>
      <c r="L41" s="62"/>
      <c r="M41" s="62"/>
      <c r="N41" s="72"/>
      <c r="O41" s="62"/>
      <c r="P41" s="62"/>
      <c r="Q41" s="61"/>
      <c r="R41" s="62"/>
      <c r="S41" s="71"/>
    </row>
    <row r="42" spans="2:19" x14ac:dyDescent="0.3">
      <c r="B42" s="28"/>
      <c r="C42" s="27"/>
      <c r="D42" s="27"/>
      <c r="E42" s="10"/>
      <c r="F42" s="10"/>
      <c r="G42" s="10"/>
      <c r="H42" s="10"/>
      <c r="I42" s="62"/>
      <c r="J42" s="62"/>
      <c r="K42" s="62"/>
      <c r="L42" s="62"/>
      <c r="M42" s="62"/>
      <c r="N42" s="72"/>
      <c r="O42" s="72"/>
      <c r="P42" s="62"/>
      <c r="Q42" s="62"/>
      <c r="R42" s="62"/>
      <c r="S42" s="71"/>
    </row>
    <row r="43" spans="2:19" x14ac:dyDescent="0.3">
      <c r="B43" s="28"/>
      <c r="C43" s="27"/>
      <c r="D43" s="27"/>
      <c r="E43" s="62"/>
      <c r="F43" s="62"/>
      <c r="G43" s="62"/>
      <c r="H43" s="62"/>
      <c r="I43" s="62"/>
      <c r="J43" s="62"/>
      <c r="K43" s="62"/>
      <c r="L43" s="62"/>
      <c r="M43" s="62"/>
      <c r="N43" s="72"/>
      <c r="O43" s="72"/>
      <c r="P43" s="62"/>
      <c r="Q43" s="62"/>
      <c r="R43" s="62"/>
      <c r="S43" s="71"/>
    </row>
    <row r="44" spans="2:19" x14ac:dyDescent="0.3">
      <c r="B44" s="28"/>
      <c r="C44" s="27"/>
      <c r="D44" s="27"/>
      <c r="E44" s="62"/>
      <c r="F44" s="62"/>
      <c r="G44" s="62"/>
      <c r="H44" s="62"/>
      <c r="I44" s="62"/>
      <c r="J44" s="62"/>
      <c r="K44" s="62"/>
      <c r="L44" s="62"/>
      <c r="M44" s="62"/>
      <c r="N44" s="62"/>
      <c r="O44" s="72"/>
      <c r="P44" s="62"/>
      <c r="Q44" s="62"/>
      <c r="R44" s="62"/>
      <c r="S44" s="71"/>
    </row>
    <row r="45" spans="2:19" x14ac:dyDescent="0.3">
      <c r="B45" s="28"/>
      <c r="C45" s="27"/>
      <c r="D45" s="27"/>
      <c r="E45" s="62"/>
      <c r="F45" s="62"/>
      <c r="G45" s="62"/>
      <c r="H45" s="62"/>
      <c r="I45" s="62"/>
      <c r="J45" s="62"/>
      <c r="K45" s="62"/>
      <c r="L45" s="62"/>
      <c r="M45" s="62"/>
      <c r="N45" s="62"/>
      <c r="O45" s="62"/>
      <c r="P45" s="62"/>
      <c r="Q45" s="62"/>
      <c r="R45" s="62"/>
      <c r="S45" s="71"/>
    </row>
    <row r="46" spans="2:19" x14ac:dyDescent="0.3">
      <c r="B46" s="28"/>
      <c r="C46" s="27"/>
      <c r="D46" s="27"/>
      <c r="E46" s="62"/>
      <c r="F46" s="62"/>
      <c r="G46" s="62"/>
      <c r="H46" s="62"/>
      <c r="I46" s="62"/>
      <c r="J46" s="62"/>
      <c r="K46" s="62"/>
      <c r="L46" s="62"/>
      <c r="M46" s="62"/>
      <c r="N46" s="62"/>
      <c r="O46" s="62"/>
      <c r="P46" s="62"/>
      <c r="Q46" s="62"/>
      <c r="R46" s="62"/>
      <c r="S46" s="71"/>
    </row>
    <row r="47" spans="2:19" x14ac:dyDescent="0.3">
      <c r="B47" s="28"/>
      <c r="C47" s="27"/>
      <c r="D47" s="27"/>
      <c r="E47" s="62"/>
      <c r="F47" s="62"/>
      <c r="G47" s="62"/>
      <c r="H47" s="62"/>
      <c r="I47" s="62"/>
      <c r="J47" s="62"/>
      <c r="K47" s="62"/>
      <c r="L47" s="62"/>
      <c r="M47" s="62"/>
      <c r="N47" s="62"/>
      <c r="O47" s="62"/>
      <c r="P47" s="62"/>
      <c r="Q47" s="62"/>
      <c r="R47" s="62"/>
      <c r="S47" s="71"/>
    </row>
    <row r="48" spans="2:19" x14ac:dyDescent="0.3">
      <c r="B48" s="28"/>
      <c r="C48" s="27"/>
      <c r="D48" s="27"/>
      <c r="E48" s="62"/>
      <c r="F48" s="62"/>
      <c r="G48" s="62"/>
      <c r="H48" s="62"/>
      <c r="I48" s="62"/>
      <c r="J48" s="62"/>
      <c r="K48" s="62"/>
      <c r="L48" s="62"/>
      <c r="M48" s="62"/>
      <c r="N48" s="62"/>
      <c r="O48" s="62"/>
      <c r="P48" s="62"/>
      <c r="Q48" s="62"/>
      <c r="R48" s="62"/>
      <c r="S48" s="71"/>
    </row>
    <row r="49" spans="2:19" x14ac:dyDescent="0.3">
      <c r="B49" s="28"/>
      <c r="C49" s="27"/>
      <c r="D49" s="27"/>
      <c r="E49" s="62"/>
      <c r="F49" s="62"/>
      <c r="G49" s="62"/>
      <c r="H49" s="62"/>
      <c r="I49" s="62"/>
      <c r="J49" s="62"/>
      <c r="K49" s="62"/>
      <c r="L49" s="62"/>
      <c r="M49" s="62"/>
      <c r="N49" s="62"/>
      <c r="O49" s="62"/>
      <c r="P49" s="62"/>
      <c r="Q49" s="62"/>
      <c r="R49" s="62"/>
      <c r="S49" s="71"/>
    </row>
    <row r="50" spans="2:19" x14ac:dyDescent="0.3">
      <c r="B50" s="28"/>
      <c r="C50" s="27"/>
      <c r="D50" s="27"/>
      <c r="E50" s="62"/>
      <c r="F50" s="62"/>
      <c r="G50" s="62"/>
      <c r="H50" s="62"/>
      <c r="I50" s="62"/>
      <c r="J50" s="62"/>
      <c r="K50" s="62"/>
      <c r="L50" s="62"/>
      <c r="M50" s="62"/>
      <c r="N50" s="62"/>
      <c r="O50" s="62"/>
      <c r="P50" s="62"/>
      <c r="Q50" s="62"/>
      <c r="R50" s="62"/>
      <c r="S50" s="71"/>
    </row>
    <row r="51" spans="2:19" x14ac:dyDescent="0.3">
      <c r="B51" s="28"/>
      <c r="C51" s="27"/>
      <c r="D51" s="27"/>
      <c r="E51" s="62"/>
      <c r="F51" s="62"/>
      <c r="G51" s="62"/>
      <c r="H51" s="62"/>
      <c r="I51" s="62"/>
      <c r="J51" s="62"/>
      <c r="K51" s="62"/>
      <c r="L51" s="62"/>
      <c r="M51" s="62"/>
      <c r="N51" s="62"/>
      <c r="O51" s="62"/>
      <c r="P51" s="62"/>
      <c r="Q51" s="62"/>
      <c r="R51" s="62"/>
      <c r="S51" s="71"/>
    </row>
    <row r="52" spans="2:19" x14ac:dyDescent="0.3">
      <c r="B52" s="28"/>
      <c r="C52" s="27"/>
      <c r="D52" s="27"/>
      <c r="E52" s="62"/>
      <c r="F52" s="62"/>
      <c r="G52" s="62"/>
      <c r="H52" s="62"/>
      <c r="I52" s="62"/>
      <c r="J52" s="62"/>
      <c r="K52" s="62"/>
      <c r="L52" s="62"/>
      <c r="M52" s="62"/>
      <c r="N52" s="62"/>
      <c r="O52" s="62"/>
      <c r="P52" s="62"/>
      <c r="Q52" s="62"/>
      <c r="R52" s="62"/>
      <c r="S52" s="71"/>
    </row>
    <row r="53" spans="2:19" x14ac:dyDescent="0.3">
      <c r="B53" s="28"/>
      <c r="C53" s="27"/>
      <c r="D53" s="27"/>
      <c r="E53" s="62"/>
      <c r="F53" s="62"/>
      <c r="G53" s="62"/>
      <c r="H53" s="62"/>
      <c r="I53" s="62"/>
      <c r="J53" s="62"/>
      <c r="K53" s="62"/>
      <c r="L53" s="62"/>
      <c r="M53" s="62"/>
      <c r="N53" s="62"/>
      <c r="O53" s="62"/>
      <c r="P53" s="62"/>
      <c r="Q53" s="62"/>
      <c r="R53" s="62"/>
      <c r="S53" s="71"/>
    </row>
    <row r="54" spans="2:19" x14ac:dyDescent="0.3">
      <c r="B54" s="28"/>
      <c r="C54" s="27"/>
      <c r="D54" s="27"/>
      <c r="E54" s="62"/>
      <c r="F54" s="62"/>
      <c r="G54" s="62"/>
      <c r="H54" s="62"/>
      <c r="I54" s="62"/>
      <c r="J54" s="62"/>
      <c r="K54" s="62"/>
      <c r="L54" s="62"/>
      <c r="M54" s="62"/>
      <c r="N54" s="62"/>
      <c r="O54" s="62"/>
      <c r="P54" s="62"/>
      <c r="Q54" s="62"/>
      <c r="R54" s="62"/>
      <c r="S54" s="71"/>
    </row>
    <row r="55" spans="2:19" x14ac:dyDescent="0.3">
      <c r="B55" s="28"/>
      <c r="C55" s="27"/>
      <c r="D55" s="27"/>
      <c r="E55" s="62"/>
      <c r="F55" s="62"/>
      <c r="G55" s="62"/>
      <c r="H55" s="62"/>
      <c r="I55" s="62"/>
      <c r="J55" s="62"/>
      <c r="K55" s="62"/>
      <c r="L55" s="62"/>
      <c r="M55" s="62"/>
      <c r="N55" s="62"/>
      <c r="O55" s="62"/>
      <c r="P55" s="62"/>
      <c r="Q55" s="62"/>
      <c r="R55" s="62"/>
      <c r="S55" s="71"/>
    </row>
    <row r="56" spans="2:19" x14ac:dyDescent="0.3">
      <c r="B56" s="28"/>
      <c r="C56" s="27"/>
      <c r="D56" s="27"/>
      <c r="E56" s="62"/>
      <c r="F56" s="62"/>
      <c r="G56" s="62"/>
      <c r="H56" s="62"/>
      <c r="I56" s="62"/>
      <c r="J56" s="62"/>
      <c r="K56" s="62"/>
      <c r="L56" s="62"/>
      <c r="M56" s="62"/>
      <c r="N56" s="62"/>
      <c r="O56" s="62"/>
      <c r="P56" s="62"/>
      <c r="Q56" s="62"/>
      <c r="R56" s="62"/>
      <c r="S56" s="71"/>
    </row>
    <row r="57" spans="2:19" x14ac:dyDescent="0.3">
      <c r="B57" s="28"/>
      <c r="C57" s="27"/>
      <c r="D57" s="27"/>
      <c r="E57" s="62"/>
      <c r="F57" s="62"/>
      <c r="G57" s="62"/>
      <c r="H57" s="62"/>
      <c r="I57" s="62"/>
      <c r="J57" s="62"/>
      <c r="K57" s="62"/>
      <c r="L57" s="62"/>
      <c r="M57" s="62"/>
      <c r="N57" s="62"/>
      <c r="O57" s="62"/>
      <c r="P57" s="62"/>
      <c r="Q57" s="62"/>
      <c r="R57" s="62"/>
      <c r="S57" s="71"/>
    </row>
    <row r="58" spans="2:19" x14ac:dyDescent="0.3">
      <c r="B58" s="28"/>
      <c r="C58" s="27"/>
      <c r="D58" s="27"/>
      <c r="E58" s="62"/>
      <c r="F58" s="62"/>
      <c r="G58" s="62"/>
      <c r="H58" s="62"/>
      <c r="I58" s="62"/>
      <c r="J58" s="62"/>
      <c r="K58" s="62"/>
      <c r="L58" s="62"/>
      <c r="M58" s="62"/>
      <c r="N58" s="62"/>
      <c r="O58" s="62"/>
      <c r="P58" s="62"/>
      <c r="Q58" s="62"/>
      <c r="R58" s="62"/>
      <c r="S58" s="71"/>
    </row>
    <row r="59" spans="2:19" x14ac:dyDescent="0.3">
      <c r="B59" s="28"/>
      <c r="C59" s="27"/>
      <c r="D59" s="27"/>
      <c r="E59" s="62"/>
      <c r="F59" s="62"/>
      <c r="G59" s="62"/>
      <c r="H59" s="62"/>
      <c r="I59" s="62"/>
      <c r="J59" s="62"/>
      <c r="K59" s="62"/>
      <c r="L59" s="62"/>
      <c r="M59" s="62"/>
      <c r="N59" s="62"/>
      <c r="O59" s="62"/>
      <c r="P59" s="62"/>
      <c r="Q59" s="62"/>
      <c r="R59" s="62"/>
      <c r="S59" s="71"/>
    </row>
    <row r="60" spans="2:19" x14ac:dyDescent="0.3">
      <c r="B60" s="28"/>
      <c r="C60" s="27"/>
      <c r="D60" s="27"/>
      <c r="E60" s="62"/>
      <c r="F60" s="62"/>
      <c r="G60" s="62"/>
      <c r="H60" s="62"/>
      <c r="I60" s="62"/>
      <c r="J60" s="62"/>
      <c r="K60" s="62"/>
      <c r="L60" s="62"/>
      <c r="M60" s="62"/>
      <c r="N60" s="62"/>
      <c r="O60" s="62"/>
      <c r="P60" s="62"/>
      <c r="Q60" s="62"/>
      <c r="R60" s="62"/>
      <c r="S60" s="71"/>
    </row>
    <row r="61" spans="2:19" x14ac:dyDescent="0.3">
      <c r="B61" s="28"/>
      <c r="C61" s="27"/>
      <c r="D61" s="27"/>
      <c r="E61" s="62"/>
      <c r="F61" s="62"/>
      <c r="G61" s="62"/>
      <c r="H61" s="62"/>
      <c r="I61" s="62"/>
      <c r="J61" s="62"/>
      <c r="K61" s="62"/>
      <c r="L61" s="62"/>
      <c r="M61" s="62"/>
      <c r="N61" s="62"/>
      <c r="O61" s="62"/>
      <c r="P61" s="62"/>
      <c r="Q61" s="62"/>
      <c r="R61" s="62"/>
      <c r="S61" s="71"/>
    </row>
    <row r="62" spans="2:19" x14ac:dyDescent="0.3">
      <c r="B62" s="28"/>
      <c r="C62" s="27"/>
      <c r="D62" s="27"/>
      <c r="E62" s="62"/>
      <c r="F62" s="62"/>
      <c r="G62" s="62"/>
      <c r="H62" s="62"/>
      <c r="I62" s="62"/>
      <c r="J62" s="62"/>
      <c r="K62" s="62"/>
      <c r="L62" s="62"/>
      <c r="M62" s="62"/>
      <c r="N62" s="62"/>
      <c r="O62" s="62"/>
      <c r="P62" s="62"/>
      <c r="Q62" s="62"/>
      <c r="R62" s="62"/>
      <c r="S62" s="71"/>
    </row>
    <row r="63" spans="2:19" x14ac:dyDescent="0.3">
      <c r="B63" s="28"/>
      <c r="C63" s="27"/>
      <c r="D63" s="27"/>
      <c r="E63" s="62"/>
      <c r="F63" s="62"/>
      <c r="G63" s="62"/>
      <c r="H63" s="62"/>
      <c r="I63" s="62"/>
      <c r="J63" s="62"/>
      <c r="K63" s="62"/>
      <c r="L63" s="62"/>
      <c r="M63" s="62"/>
      <c r="N63" s="62"/>
      <c r="O63" s="62"/>
      <c r="P63" s="62"/>
      <c r="Q63" s="62"/>
      <c r="R63" s="62"/>
      <c r="S63" s="71"/>
    </row>
    <row r="64" spans="2:19" x14ac:dyDescent="0.3">
      <c r="B64" s="28"/>
      <c r="C64" s="27"/>
      <c r="D64" s="27"/>
      <c r="E64" s="62"/>
      <c r="F64" s="62"/>
      <c r="G64" s="62"/>
      <c r="H64" s="62"/>
      <c r="I64" s="62"/>
      <c r="J64" s="62"/>
      <c r="K64" s="62"/>
      <c r="L64" s="62"/>
      <c r="M64" s="62"/>
      <c r="N64" s="62"/>
      <c r="O64" s="62"/>
      <c r="P64" s="62"/>
      <c r="Q64" s="62"/>
      <c r="R64" s="62"/>
      <c r="S64" s="71"/>
    </row>
    <row r="65" spans="2:19" x14ac:dyDescent="0.3">
      <c r="B65" s="28"/>
      <c r="C65" s="27"/>
      <c r="D65" s="27"/>
      <c r="E65" s="62"/>
      <c r="F65" s="62"/>
      <c r="G65" s="62"/>
      <c r="H65" s="62"/>
      <c r="I65" s="62"/>
      <c r="J65" s="62"/>
      <c r="K65" s="62"/>
      <c r="L65" s="62"/>
      <c r="M65" s="62"/>
      <c r="N65" s="62"/>
      <c r="O65" s="62"/>
      <c r="P65" s="62"/>
      <c r="Q65" s="62"/>
      <c r="R65" s="62"/>
      <c r="S65" s="71"/>
    </row>
    <row r="66" spans="2:19" x14ac:dyDescent="0.3">
      <c r="B66" s="28"/>
      <c r="C66" s="27"/>
      <c r="D66" s="27"/>
      <c r="E66" s="62"/>
      <c r="F66" s="62"/>
      <c r="G66" s="62"/>
      <c r="H66" s="62"/>
      <c r="I66" s="62"/>
      <c r="J66" s="62"/>
      <c r="K66" s="62"/>
      <c r="L66" s="62"/>
      <c r="M66" s="62"/>
      <c r="N66" s="62"/>
      <c r="O66" s="62"/>
      <c r="P66" s="62"/>
      <c r="Q66" s="62"/>
      <c r="R66" s="62"/>
      <c r="S66" s="71"/>
    </row>
    <row r="67" spans="2:19" x14ac:dyDescent="0.3">
      <c r="B67" s="28"/>
      <c r="C67" s="27"/>
      <c r="D67" s="27"/>
      <c r="E67" s="62"/>
      <c r="F67" s="62"/>
      <c r="G67" s="62"/>
      <c r="H67" s="62"/>
      <c r="I67" s="62"/>
      <c r="J67" s="62"/>
      <c r="K67" s="62"/>
      <c r="L67" s="62"/>
      <c r="M67" s="62"/>
      <c r="N67" s="62"/>
      <c r="O67" s="62"/>
      <c r="P67" s="62"/>
      <c r="Q67" s="62"/>
      <c r="R67" s="62"/>
      <c r="S67" s="71"/>
    </row>
    <row r="68" spans="2:19" x14ac:dyDescent="0.3">
      <c r="B68" s="28"/>
      <c r="C68" s="27"/>
      <c r="D68" s="27"/>
      <c r="E68" s="62"/>
      <c r="F68" s="62"/>
      <c r="G68" s="62"/>
      <c r="H68" s="62"/>
      <c r="I68" s="62"/>
      <c r="J68" s="62"/>
      <c r="K68" s="62"/>
      <c r="L68" s="62"/>
      <c r="M68" s="62"/>
      <c r="N68" s="62"/>
      <c r="O68" s="62"/>
      <c r="P68" s="62"/>
      <c r="Q68" s="62"/>
      <c r="R68" s="62"/>
      <c r="S68" s="71"/>
    </row>
    <row r="69" spans="2:19" x14ac:dyDescent="0.3">
      <c r="B69" s="28"/>
      <c r="C69" s="27"/>
      <c r="D69" s="27"/>
      <c r="E69" s="62"/>
      <c r="F69" s="62"/>
      <c r="G69" s="62"/>
      <c r="H69" s="62"/>
      <c r="I69" s="62"/>
      <c r="J69" s="62"/>
      <c r="K69" s="62"/>
      <c r="L69" s="62"/>
      <c r="M69" s="62"/>
      <c r="N69" s="62"/>
      <c r="O69" s="62"/>
      <c r="P69" s="62"/>
      <c r="Q69" s="62"/>
      <c r="R69" s="62"/>
      <c r="S69" s="71"/>
    </row>
    <row r="70" spans="2:19" x14ac:dyDescent="0.3">
      <c r="B70" s="28"/>
      <c r="C70" s="27"/>
      <c r="E70" s="62"/>
      <c r="F70" s="62"/>
      <c r="G70" s="62"/>
      <c r="H70" s="62"/>
      <c r="I70" s="62"/>
      <c r="J70" s="62"/>
      <c r="K70" s="62"/>
      <c r="L70" s="62"/>
      <c r="M70" s="62"/>
      <c r="N70" s="62"/>
      <c r="O70" s="62"/>
      <c r="P70" s="62"/>
      <c r="Q70" s="62"/>
      <c r="R70" s="62"/>
    </row>
    <row r="71" spans="2:19" x14ac:dyDescent="0.3">
      <c r="B71" s="28"/>
      <c r="E71" s="62"/>
      <c r="F71" s="62"/>
      <c r="G71" s="62"/>
      <c r="H71" s="62"/>
      <c r="I71" s="62"/>
      <c r="J71" s="62"/>
      <c r="K71" s="62"/>
      <c r="L71" s="62"/>
      <c r="M71" s="62"/>
      <c r="N71" s="62"/>
      <c r="O71" s="62"/>
      <c r="P71" s="62"/>
      <c r="Q71" s="62"/>
      <c r="R71" s="62"/>
      <c r="S71" s="62"/>
    </row>
    <row r="72" spans="2:19" x14ac:dyDescent="0.3">
      <c r="B72" s="28"/>
      <c r="E72" s="62"/>
      <c r="F72" s="62"/>
      <c r="G72" s="62"/>
      <c r="H72" s="62"/>
      <c r="I72" s="62"/>
      <c r="J72" s="62"/>
      <c r="K72" s="62"/>
      <c r="L72" s="62"/>
      <c r="M72" s="62"/>
      <c r="N72" s="62"/>
      <c r="O72" s="62"/>
      <c r="P72" s="62"/>
      <c r="Q72" s="62"/>
      <c r="R72" s="62"/>
      <c r="S72" s="62"/>
    </row>
    <row r="73" spans="2:19" x14ac:dyDescent="0.3">
      <c r="B73" s="28"/>
      <c r="E73" s="62"/>
      <c r="F73" s="62"/>
      <c r="G73" s="62"/>
      <c r="H73" s="62"/>
      <c r="I73" s="62"/>
      <c r="J73" s="62"/>
      <c r="K73" s="62"/>
      <c r="L73" s="62"/>
      <c r="M73" s="62"/>
      <c r="N73" s="62"/>
      <c r="O73" s="62"/>
      <c r="P73" s="62"/>
      <c r="Q73" s="62"/>
      <c r="R73" s="62"/>
      <c r="S73" s="62"/>
    </row>
    <row r="74" spans="2:19" x14ac:dyDescent="0.3">
      <c r="B74" s="28"/>
      <c r="E74" s="62"/>
      <c r="F74" s="62"/>
      <c r="G74" s="62"/>
      <c r="H74" s="62"/>
      <c r="I74" s="62"/>
      <c r="J74" s="62"/>
      <c r="K74" s="62"/>
      <c r="L74" s="62"/>
      <c r="M74" s="62"/>
      <c r="N74" s="62"/>
      <c r="O74" s="62"/>
      <c r="P74" s="62"/>
      <c r="Q74" s="62"/>
      <c r="R74" s="62"/>
    </row>
    <row r="75" spans="2:19" x14ac:dyDescent="0.3">
      <c r="B75" s="28"/>
      <c r="E75" s="62"/>
      <c r="F75" s="62"/>
      <c r="G75" s="62"/>
      <c r="H75" s="62"/>
      <c r="I75" s="62"/>
      <c r="J75" s="62"/>
      <c r="K75" s="62"/>
      <c r="L75" s="62"/>
      <c r="M75" s="62"/>
      <c r="N75" s="62"/>
      <c r="O75" s="62"/>
      <c r="P75" s="62"/>
      <c r="Q75" s="62"/>
      <c r="R75" s="62"/>
    </row>
    <row r="76" spans="2:19" x14ac:dyDescent="0.3">
      <c r="B76" s="28"/>
      <c r="E76" s="62"/>
      <c r="F76" s="62"/>
      <c r="G76" s="62"/>
      <c r="H76" s="62"/>
      <c r="I76" s="62"/>
      <c r="J76" s="62"/>
      <c r="K76" s="62"/>
      <c r="L76" s="62"/>
      <c r="M76" s="62"/>
      <c r="N76" s="62"/>
      <c r="O76" s="62"/>
      <c r="P76" s="62"/>
      <c r="Q76" s="62"/>
      <c r="R76" s="62"/>
    </row>
    <row r="77" spans="2:19" x14ac:dyDescent="0.3">
      <c r="B77" s="28"/>
      <c r="E77" s="62"/>
      <c r="F77" s="62"/>
      <c r="G77" s="62"/>
      <c r="H77" s="62"/>
      <c r="I77" s="62"/>
      <c r="J77" s="62"/>
      <c r="K77" s="62"/>
      <c r="L77" s="62"/>
      <c r="M77" s="62"/>
      <c r="N77" s="62"/>
      <c r="O77" s="62"/>
      <c r="P77" s="62"/>
      <c r="Q77" s="62"/>
      <c r="R77" s="62"/>
    </row>
    <row r="78" spans="2:19" x14ac:dyDescent="0.3">
      <c r="B78" s="28"/>
      <c r="E78" s="62"/>
      <c r="F78" s="62"/>
      <c r="G78" s="62"/>
      <c r="H78" s="62"/>
      <c r="I78" s="62"/>
      <c r="J78" s="62"/>
      <c r="K78" s="62"/>
      <c r="L78" s="62"/>
      <c r="M78" s="62"/>
      <c r="N78" s="62"/>
      <c r="O78" s="62"/>
      <c r="P78" s="62"/>
      <c r="Q78" s="62"/>
      <c r="R78" s="62"/>
    </row>
    <row r="79" spans="2:19" x14ac:dyDescent="0.3">
      <c r="B79" s="28"/>
      <c r="E79" s="62"/>
      <c r="F79" s="62"/>
      <c r="G79" s="62"/>
      <c r="H79" s="62"/>
      <c r="I79" s="62"/>
      <c r="J79" s="62"/>
      <c r="K79" s="62"/>
      <c r="L79" s="62"/>
      <c r="M79" s="62"/>
      <c r="N79" s="62"/>
      <c r="O79" s="62"/>
      <c r="P79" s="62"/>
      <c r="Q79" s="62"/>
      <c r="R79" s="62"/>
    </row>
    <row r="80" spans="2:19" x14ac:dyDescent="0.3">
      <c r="B80" s="28"/>
      <c r="E80" s="62"/>
      <c r="F80" s="62"/>
      <c r="G80" s="62"/>
      <c r="H80" s="62"/>
      <c r="I80" s="62"/>
      <c r="J80" s="62"/>
      <c r="K80" s="62"/>
      <c r="L80" s="62"/>
      <c r="M80" s="62"/>
      <c r="N80" s="62"/>
      <c r="O80" s="62"/>
      <c r="P80" s="62"/>
      <c r="Q80" s="62"/>
      <c r="R80" s="62"/>
    </row>
    <row r="81" spans="2:18" x14ac:dyDescent="0.3">
      <c r="B81" s="28"/>
      <c r="E81" s="62"/>
      <c r="F81" s="62"/>
      <c r="G81" s="62"/>
      <c r="H81" s="62"/>
      <c r="I81" s="62"/>
      <c r="J81" s="62"/>
      <c r="K81" s="62"/>
      <c r="L81" s="62"/>
      <c r="M81" s="62"/>
      <c r="N81" s="62"/>
      <c r="O81" s="62"/>
      <c r="P81" s="62"/>
      <c r="Q81" s="62"/>
      <c r="R81" s="62"/>
    </row>
    <row r="82" spans="2:18" x14ac:dyDescent="0.3">
      <c r="B82" s="28"/>
      <c r="E82" s="62"/>
      <c r="F82" s="62"/>
      <c r="G82" s="62"/>
      <c r="H82" s="62"/>
      <c r="I82" s="62"/>
      <c r="J82" s="62"/>
      <c r="K82" s="62"/>
      <c r="L82" s="62"/>
      <c r="M82" s="62"/>
      <c r="N82" s="62"/>
      <c r="O82" s="62"/>
      <c r="P82" s="62"/>
      <c r="Q82" s="62"/>
      <c r="R82" s="62"/>
    </row>
    <row r="83" spans="2:18" x14ac:dyDescent="0.3">
      <c r="B83" s="28"/>
      <c r="E83" s="62"/>
      <c r="F83" s="62"/>
      <c r="G83" s="62"/>
      <c r="H83" s="62"/>
      <c r="I83" s="62"/>
      <c r="J83" s="62"/>
      <c r="K83" s="62"/>
      <c r="L83" s="62"/>
      <c r="M83" s="62"/>
      <c r="N83" s="62"/>
      <c r="O83" s="62"/>
      <c r="P83" s="62"/>
      <c r="Q83" s="62"/>
      <c r="R83" s="62"/>
    </row>
    <row r="84" spans="2:18" x14ac:dyDescent="0.3">
      <c r="B84" s="28"/>
      <c r="E84" s="62"/>
      <c r="F84" s="62"/>
      <c r="G84" s="62"/>
      <c r="H84" s="62"/>
      <c r="I84" s="62"/>
      <c r="J84" s="62"/>
      <c r="K84" s="62"/>
      <c r="L84" s="62"/>
      <c r="M84" s="62"/>
      <c r="N84" s="62"/>
      <c r="O84" s="62"/>
      <c r="P84" s="62"/>
      <c r="Q84" s="62"/>
      <c r="R84" s="62"/>
    </row>
    <row r="85" spans="2:18" x14ac:dyDescent="0.3">
      <c r="B85" s="28"/>
      <c r="E85" s="62"/>
      <c r="F85" s="62"/>
      <c r="G85" s="62"/>
      <c r="H85" s="62"/>
      <c r="I85" s="62"/>
      <c r="J85" s="62"/>
      <c r="K85" s="62"/>
      <c r="L85" s="62"/>
      <c r="M85" s="62"/>
      <c r="N85" s="62"/>
      <c r="O85" s="62"/>
      <c r="P85" s="62"/>
      <c r="Q85" s="62"/>
      <c r="R85" s="62"/>
    </row>
    <row r="86" spans="2:18" x14ac:dyDescent="0.3">
      <c r="B86" s="28"/>
      <c r="E86" s="62"/>
      <c r="F86" s="62"/>
      <c r="G86" s="62"/>
      <c r="H86" s="62"/>
      <c r="I86" s="62"/>
      <c r="J86" s="62"/>
      <c r="K86" s="62"/>
      <c r="L86" s="62"/>
      <c r="M86" s="62"/>
      <c r="N86" s="62"/>
      <c r="O86" s="62"/>
      <c r="P86" s="62"/>
      <c r="Q86" s="62"/>
      <c r="R86" s="62"/>
    </row>
    <row r="87" spans="2:18" x14ac:dyDescent="0.3">
      <c r="B87" s="28"/>
      <c r="E87" s="62"/>
      <c r="F87" s="62"/>
      <c r="G87" s="62"/>
      <c r="H87" s="62"/>
      <c r="I87" s="62"/>
      <c r="J87" s="62"/>
      <c r="K87" s="62"/>
      <c r="L87" s="62"/>
      <c r="M87" s="62"/>
      <c r="N87" s="62"/>
      <c r="O87" s="62"/>
      <c r="P87" s="62"/>
      <c r="Q87" s="62"/>
      <c r="R87" s="62"/>
    </row>
    <row r="88" spans="2:18" x14ac:dyDescent="0.3">
      <c r="B88" s="28"/>
      <c r="E88" s="62"/>
      <c r="F88" s="62"/>
      <c r="G88" s="62"/>
      <c r="H88" s="62"/>
      <c r="I88" s="62"/>
      <c r="J88" s="62"/>
      <c r="K88" s="62"/>
      <c r="L88" s="62"/>
      <c r="M88" s="62"/>
      <c r="N88" s="62"/>
      <c r="O88" s="62"/>
      <c r="P88" s="62"/>
      <c r="Q88" s="62"/>
      <c r="R88" s="62"/>
    </row>
    <row r="89" spans="2:18" x14ac:dyDescent="0.3">
      <c r="B89" s="28"/>
      <c r="E89" s="62"/>
      <c r="F89" s="62"/>
      <c r="G89" s="62"/>
      <c r="H89" s="62"/>
      <c r="I89" s="62"/>
      <c r="J89" s="62"/>
      <c r="K89" s="62"/>
      <c r="L89" s="62"/>
      <c r="M89" s="62"/>
      <c r="N89" s="62"/>
      <c r="O89" s="62"/>
      <c r="P89" s="62"/>
      <c r="Q89" s="62"/>
      <c r="R89" s="62"/>
    </row>
    <row r="90" spans="2:18" x14ac:dyDescent="0.3">
      <c r="B90" s="28"/>
      <c r="E90" s="62"/>
      <c r="F90" s="62"/>
      <c r="G90" s="62"/>
      <c r="H90" s="62"/>
      <c r="I90" s="62"/>
      <c r="J90" s="62"/>
      <c r="K90" s="62"/>
      <c r="L90" s="62"/>
      <c r="M90" s="62"/>
      <c r="N90" s="62"/>
      <c r="O90" s="62"/>
      <c r="P90" s="62"/>
      <c r="Q90" s="62"/>
      <c r="R90" s="62"/>
    </row>
    <row r="91" spans="2:18" x14ac:dyDescent="0.3">
      <c r="B91" s="28"/>
      <c r="E91" s="62"/>
      <c r="F91" s="62"/>
      <c r="G91" s="62"/>
      <c r="H91" s="62"/>
      <c r="I91" s="62"/>
      <c r="J91" s="62"/>
      <c r="K91" s="62"/>
      <c r="L91" s="62"/>
      <c r="M91" s="62"/>
      <c r="N91" s="62"/>
      <c r="O91" s="62"/>
      <c r="P91" s="62"/>
      <c r="Q91" s="62"/>
      <c r="R91" s="62"/>
    </row>
    <row r="92" spans="2:18" x14ac:dyDescent="0.3">
      <c r="B92" s="28"/>
      <c r="E92" s="62"/>
      <c r="F92" s="62"/>
      <c r="G92" s="62"/>
      <c r="H92" s="62"/>
      <c r="I92" s="62"/>
      <c r="J92" s="62"/>
      <c r="K92" s="62"/>
      <c r="L92" s="62"/>
      <c r="M92" s="62"/>
      <c r="N92" s="62"/>
      <c r="O92" s="62"/>
      <c r="P92" s="62"/>
      <c r="Q92" s="62"/>
      <c r="R92" s="62"/>
    </row>
    <row r="93" spans="2:18" x14ac:dyDescent="0.3">
      <c r="B93" s="28"/>
      <c r="E93" s="62"/>
      <c r="F93" s="62"/>
      <c r="G93" s="62"/>
      <c r="H93" s="62"/>
      <c r="I93" s="62"/>
      <c r="J93" s="62"/>
      <c r="K93" s="62"/>
      <c r="L93" s="62"/>
      <c r="M93" s="62"/>
      <c r="N93" s="62"/>
      <c r="O93" s="62"/>
      <c r="P93" s="62"/>
      <c r="Q93" s="62"/>
      <c r="R93" s="62"/>
    </row>
    <row r="94" spans="2:18" x14ac:dyDescent="0.3">
      <c r="B94" s="28"/>
      <c r="E94" s="62"/>
      <c r="F94" s="62"/>
      <c r="G94" s="62"/>
      <c r="H94" s="62"/>
      <c r="I94" s="62"/>
      <c r="J94" s="62"/>
      <c r="K94" s="62"/>
      <c r="L94" s="62"/>
      <c r="M94" s="62"/>
      <c r="N94" s="62"/>
      <c r="O94" s="62"/>
      <c r="P94" s="62"/>
      <c r="Q94" s="62"/>
      <c r="R94" s="62"/>
    </row>
    <row r="95" spans="2:18" x14ac:dyDescent="0.3">
      <c r="B95" s="28"/>
      <c r="E95" s="62"/>
      <c r="F95" s="62"/>
      <c r="G95" s="62"/>
      <c r="H95" s="62"/>
      <c r="I95" s="62"/>
      <c r="J95" s="62"/>
      <c r="K95" s="62"/>
      <c r="L95" s="62"/>
      <c r="M95" s="62"/>
      <c r="N95" s="62"/>
      <c r="O95" s="62"/>
      <c r="P95" s="62"/>
      <c r="Q95" s="62"/>
      <c r="R95" s="62"/>
    </row>
    <row r="96" spans="2:18" x14ac:dyDescent="0.3">
      <c r="B96" s="28"/>
      <c r="E96" s="62"/>
      <c r="F96" s="62"/>
      <c r="G96" s="62"/>
      <c r="H96" s="62"/>
      <c r="I96" s="62"/>
      <c r="J96" s="62"/>
      <c r="K96" s="62"/>
      <c r="L96" s="62"/>
      <c r="M96" s="62"/>
      <c r="N96" s="62"/>
      <c r="O96" s="62"/>
      <c r="P96" s="62"/>
      <c r="Q96" s="62"/>
      <c r="R96" s="62"/>
    </row>
    <row r="97" spans="2:18" x14ac:dyDescent="0.3">
      <c r="B97" s="28"/>
      <c r="E97" s="62"/>
      <c r="F97" s="62"/>
      <c r="G97" s="62"/>
      <c r="H97" s="62"/>
      <c r="I97" s="62"/>
      <c r="J97" s="62"/>
      <c r="K97" s="62"/>
      <c r="L97" s="62"/>
      <c r="M97" s="62"/>
      <c r="N97" s="62"/>
      <c r="O97" s="62"/>
      <c r="P97" s="62"/>
      <c r="Q97" s="62"/>
      <c r="R97" s="62"/>
    </row>
    <row r="98" spans="2:18" x14ac:dyDescent="0.3">
      <c r="B98" s="28"/>
      <c r="E98" s="62"/>
      <c r="F98" s="62"/>
      <c r="G98" s="62"/>
      <c r="H98" s="62"/>
      <c r="I98" s="62"/>
      <c r="J98" s="62"/>
      <c r="K98" s="62"/>
      <c r="L98" s="62"/>
      <c r="M98" s="62"/>
      <c r="N98" s="62"/>
      <c r="O98" s="62"/>
      <c r="P98" s="62"/>
      <c r="Q98" s="62"/>
      <c r="R98" s="62"/>
    </row>
    <row r="99" spans="2:18" x14ac:dyDescent="0.3">
      <c r="B99" s="28"/>
      <c r="E99" s="62"/>
      <c r="F99" s="62"/>
      <c r="G99" s="62"/>
      <c r="H99" s="62"/>
      <c r="I99" s="62"/>
      <c r="J99" s="62"/>
      <c r="K99" s="62"/>
      <c r="L99" s="62"/>
      <c r="M99" s="62"/>
      <c r="N99" s="62"/>
      <c r="O99" s="62"/>
      <c r="P99" s="62"/>
      <c r="Q99" s="62"/>
      <c r="R99" s="62"/>
    </row>
    <row r="100" spans="2:18" x14ac:dyDescent="0.3">
      <c r="B100" s="28"/>
      <c r="E100" s="62"/>
      <c r="F100" s="62"/>
      <c r="G100" s="62"/>
      <c r="H100" s="62"/>
      <c r="I100" s="62"/>
      <c r="J100" s="62"/>
      <c r="K100" s="62"/>
      <c r="L100" s="62"/>
      <c r="M100" s="62"/>
      <c r="N100" s="62"/>
      <c r="O100" s="62"/>
      <c r="P100" s="62"/>
      <c r="Q100" s="62"/>
      <c r="R100" s="62"/>
    </row>
    <row r="101" spans="2:18" x14ac:dyDescent="0.3">
      <c r="B101" s="28"/>
      <c r="E101" s="62"/>
      <c r="F101" s="62"/>
      <c r="G101" s="62"/>
      <c r="H101" s="62"/>
      <c r="I101" s="62"/>
      <c r="J101" s="62"/>
      <c r="K101" s="62"/>
      <c r="L101" s="62"/>
      <c r="M101" s="62"/>
      <c r="N101" s="62"/>
      <c r="O101" s="62"/>
      <c r="P101" s="62"/>
      <c r="Q101" s="62"/>
      <c r="R101" s="62"/>
    </row>
    <row r="102" spans="2:18" x14ac:dyDescent="0.3">
      <c r="B102" s="28"/>
    </row>
    <row r="103" spans="2:18" x14ac:dyDescent="0.3">
      <c r="B103" s="28"/>
    </row>
    <row r="104" spans="2:18" x14ac:dyDescent="0.3">
      <c r="B104" s="28"/>
    </row>
    <row r="105" spans="2:18" x14ac:dyDescent="0.3">
      <c r="B105" s="28"/>
    </row>
    <row r="106" spans="2:18" x14ac:dyDescent="0.3">
      <c r="B106" s="28"/>
    </row>
    <row r="107" spans="2:18" x14ac:dyDescent="0.3">
      <c r="B107" s="28"/>
    </row>
    <row r="108" spans="2:18" x14ac:dyDescent="0.3">
      <c r="B108" s="28"/>
    </row>
    <row r="109" spans="2:18" x14ac:dyDescent="0.3">
      <c r="B109" s="28"/>
    </row>
    <row r="110" spans="2:18" x14ac:dyDescent="0.3">
      <c r="B110" s="28"/>
    </row>
    <row r="111" spans="2:18" x14ac:dyDescent="0.3">
      <c r="B111" s="28"/>
    </row>
    <row r="112" spans="2:18" x14ac:dyDescent="0.3">
      <c r="B112" s="28"/>
    </row>
    <row r="113" spans="2:2" x14ac:dyDescent="0.3">
      <c r="B113" s="28"/>
    </row>
    <row r="114" spans="2:2" x14ac:dyDescent="0.3">
      <c r="B114" s="28"/>
    </row>
    <row r="115" spans="2:2" x14ac:dyDescent="0.3">
      <c r="B115" s="28"/>
    </row>
    <row r="116" spans="2:2" x14ac:dyDescent="0.3">
      <c r="B116" s="28"/>
    </row>
    <row r="117" spans="2:2" x14ac:dyDescent="0.3">
      <c r="B117" s="28"/>
    </row>
    <row r="118" spans="2:2" x14ac:dyDescent="0.3">
      <c r="B118" s="28"/>
    </row>
    <row r="119" spans="2:2" x14ac:dyDescent="0.3">
      <c r="B119" s="28"/>
    </row>
    <row r="120" spans="2:2" x14ac:dyDescent="0.3">
      <c r="B120" s="28"/>
    </row>
    <row r="121" spans="2:2" x14ac:dyDescent="0.3">
      <c r="B121" s="28"/>
    </row>
    <row r="122" spans="2:2" x14ac:dyDescent="0.3">
      <c r="B122" s="28"/>
    </row>
    <row r="123" spans="2:2" x14ac:dyDescent="0.3">
      <c r="B123" s="28"/>
    </row>
    <row r="124" spans="2:2" x14ac:dyDescent="0.3">
      <c r="B124" s="28"/>
    </row>
    <row r="125" spans="2:2" x14ac:dyDescent="0.3">
      <c r="B125" s="28"/>
    </row>
    <row r="126" spans="2:2" x14ac:dyDescent="0.3">
      <c r="B126" s="28"/>
    </row>
    <row r="127" spans="2:2" x14ac:dyDescent="0.3">
      <c r="B127" s="28"/>
    </row>
    <row r="128" spans="2:2" x14ac:dyDescent="0.3">
      <c r="B128" s="28"/>
    </row>
    <row r="129" spans="2:2" x14ac:dyDescent="0.3">
      <c r="B129" s="28"/>
    </row>
    <row r="130" spans="2:2" x14ac:dyDescent="0.3">
      <c r="B130" s="28"/>
    </row>
    <row r="131" spans="2:2" x14ac:dyDescent="0.3">
      <c r="B131" s="28"/>
    </row>
    <row r="132" spans="2:2" x14ac:dyDescent="0.3">
      <c r="B132" s="28"/>
    </row>
    <row r="133" spans="2:2" x14ac:dyDescent="0.3">
      <c r="B133" s="28"/>
    </row>
    <row r="134" spans="2:2" x14ac:dyDescent="0.3">
      <c r="B134" s="28"/>
    </row>
    <row r="135" spans="2:2" x14ac:dyDescent="0.3">
      <c r="B135" s="28"/>
    </row>
    <row r="136" spans="2:2" x14ac:dyDescent="0.3">
      <c r="B136" s="28"/>
    </row>
    <row r="137" spans="2:2" x14ac:dyDescent="0.3">
      <c r="B137" s="28"/>
    </row>
    <row r="138" spans="2:2" x14ac:dyDescent="0.3">
      <c r="B138" s="28"/>
    </row>
    <row r="139" spans="2:2" x14ac:dyDescent="0.3">
      <c r="B139" s="28"/>
    </row>
    <row r="140" spans="2:2" x14ac:dyDescent="0.3">
      <c r="B140" s="28"/>
    </row>
    <row r="141" spans="2:2" x14ac:dyDescent="0.3">
      <c r="B141" s="28"/>
    </row>
    <row r="142" spans="2:2" x14ac:dyDescent="0.3">
      <c r="B142" s="28"/>
    </row>
    <row r="143" spans="2:2" x14ac:dyDescent="0.3">
      <c r="B143" s="28"/>
    </row>
    <row r="144" spans="2:2" x14ac:dyDescent="0.3">
      <c r="B144" s="28"/>
    </row>
    <row r="145" spans="2:2" x14ac:dyDescent="0.3">
      <c r="B145" s="28"/>
    </row>
    <row r="146" spans="2:2" x14ac:dyDescent="0.3">
      <c r="B146" s="28"/>
    </row>
    <row r="147" spans="2:2" x14ac:dyDescent="0.3">
      <c r="B147" s="28"/>
    </row>
    <row r="148" spans="2:2" x14ac:dyDescent="0.3">
      <c r="B148" s="28"/>
    </row>
    <row r="149" spans="2:2" x14ac:dyDescent="0.3">
      <c r="B149" s="28"/>
    </row>
    <row r="150" spans="2:2" x14ac:dyDescent="0.3">
      <c r="B150" s="28"/>
    </row>
    <row r="151" spans="2:2" x14ac:dyDescent="0.3">
      <c r="B151" s="28"/>
    </row>
    <row r="152" spans="2:2" x14ac:dyDescent="0.3">
      <c r="B152" s="28"/>
    </row>
    <row r="153" spans="2:2" x14ac:dyDescent="0.3">
      <c r="B153" s="28"/>
    </row>
    <row r="154" spans="2:2" x14ac:dyDescent="0.3">
      <c r="B154" s="28"/>
    </row>
    <row r="155" spans="2:2" x14ac:dyDescent="0.3">
      <c r="B155" s="28"/>
    </row>
    <row r="156" spans="2:2" x14ac:dyDescent="0.3">
      <c r="B156" s="28"/>
    </row>
    <row r="157" spans="2:2" x14ac:dyDescent="0.3">
      <c r="B157" s="28"/>
    </row>
    <row r="158" spans="2:2" x14ac:dyDescent="0.3">
      <c r="B158" s="28"/>
    </row>
    <row r="159" spans="2:2" x14ac:dyDescent="0.3">
      <c r="B159" s="28"/>
    </row>
    <row r="160" spans="2:2" x14ac:dyDescent="0.3">
      <c r="B160" s="28"/>
    </row>
    <row r="161" spans="2:2" x14ac:dyDescent="0.3">
      <c r="B161" s="28"/>
    </row>
    <row r="162" spans="2:2" x14ac:dyDescent="0.3">
      <c r="B162" s="28"/>
    </row>
    <row r="163" spans="2:2" x14ac:dyDescent="0.3">
      <c r="B163" s="28"/>
    </row>
    <row r="164" spans="2:2" x14ac:dyDescent="0.3">
      <c r="B164" s="28"/>
    </row>
    <row r="165" spans="2:2" x14ac:dyDescent="0.3">
      <c r="B165" s="28"/>
    </row>
    <row r="166" spans="2:2" x14ac:dyDescent="0.3">
      <c r="B166" s="28"/>
    </row>
    <row r="167" spans="2:2" x14ac:dyDescent="0.3">
      <c r="B167" s="28"/>
    </row>
    <row r="168" spans="2:2" x14ac:dyDescent="0.3">
      <c r="B168" s="28"/>
    </row>
    <row r="169" spans="2:2" x14ac:dyDescent="0.3">
      <c r="B169" s="28"/>
    </row>
    <row r="170" spans="2:2" x14ac:dyDescent="0.3">
      <c r="B170" s="28"/>
    </row>
    <row r="171" spans="2:2" x14ac:dyDescent="0.3">
      <c r="B171" s="28"/>
    </row>
    <row r="172" spans="2:2" x14ac:dyDescent="0.3">
      <c r="B172" s="28"/>
    </row>
    <row r="173" spans="2:2" x14ac:dyDescent="0.3">
      <c r="B173" s="28"/>
    </row>
    <row r="174" spans="2:2" x14ac:dyDescent="0.3">
      <c r="B174" s="28"/>
    </row>
    <row r="175" spans="2:2" x14ac:dyDescent="0.3">
      <c r="B175" s="28"/>
    </row>
    <row r="176" spans="2:2" x14ac:dyDescent="0.3">
      <c r="B176" s="28"/>
    </row>
    <row r="177" spans="2:2" x14ac:dyDescent="0.3">
      <c r="B177" s="28"/>
    </row>
    <row r="178" spans="2:2" x14ac:dyDescent="0.3">
      <c r="B178" s="28"/>
    </row>
    <row r="179" spans="2:2" x14ac:dyDescent="0.3">
      <c r="B179" s="28"/>
    </row>
    <row r="180" spans="2:2" x14ac:dyDescent="0.3">
      <c r="B180" s="28"/>
    </row>
    <row r="181" spans="2:2" x14ac:dyDescent="0.3">
      <c r="B181" s="28"/>
    </row>
    <row r="182" spans="2:2" x14ac:dyDescent="0.3">
      <c r="B182" s="28"/>
    </row>
    <row r="183" spans="2:2" x14ac:dyDescent="0.3">
      <c r="B183" s="28"/>
    </row>
    <row r="184" spans="2:2" x14ac:dyDescent="0.3">
      <c r="B184" s="28"/>
    </row>
    <row r="185" spans="2:2" x14ac:dyDescent="0.3">
      <c r="B185" s="28"/>
    </row>
    <row r="186" spans="2:2" x14ac:dyDescent="0.3">
      <c r="B186" s="28"/>
    </row>
    <row r="187" spans="2:2" x14ac:dyDescent="0.3">
      <c r="B187" s="28"/>
    </row>
    <row r="188" spans="2:2" x14ac:dyDescent="0.3">
      <c r="B188" s="28"/>
    </row>
    <row r="189" spans="2:2" x14ac:dyDescent="0.3">
      <c r="B189" s="28"/>
    </row>
    <row r="190" spans="2:2" x14ac:dyDescent="0.3">
      <c r="B190" s="28"/>
    </row>
    <row r="191" spans="2:2" x14ac:dyDescent="0.3">
      <c r="B191" s="28"/>
    </row>
    <row r="192" spans="2:2" x14ac:dyDescent="0.3">
      <c r="B192" s="28"/>
    </row>
    <row r="193" spans="2:2" x14ac:dyDescent="0.3">
      <c r="B193" s="28"/>
    </row>
    <row r="194" spans="2:2" x14ac:dyDescent="0.3">
      <c r="B194" s="28"/>
    </row>
    <row r="195" spans="2:2" x14ac:dyDescent="0.3">
      <c r="B195" s="28"/>
    </row>
    <row r="196" spans="2:2" x14ac:dyDescent="0.3">
      <c r="B196" s="28"/>
    </row>
    <row r="197" spans="2:2" x14ac:dyDescent="0.3">
      <c r="B197" s="28"/>
    </row>
    <row r="198" spans="2:2" x14ac:dyDescent="0.3">
      <c r="B198" s="28"/>
    </row>
    <row r="199" spans="2:2" x14ac:dyDescent="0.3">
      <c r="B199" s="28"/>
    </row>
    <row r="200" spans="2:2" x14ac:dyDescent="0.3">
      <c r="B200" s="28"/>
    </row>
    <row r="201" spans="2:2" x14ac:dyDescent="0.3">
      <c r="B201" s="28"/>
    </row>
    <row r="202" spans="2:2" x14ac:dyDescent="0.3">
      <c r="B202" s="28"/>
    </row>
    <row r="203" spans="2:2" x14ac:dyDescent="0.3">
      <c r="B203" s="28"/>
    </row>
    <row r="204" spans="2:2" x14ac:dyDescent="0.3">
      <c r="B204" s="28"/>
    </row>
    <row r="205" spans="2:2" x14ac:dyDescent="0.3">
      <c r="B205" s="28"/>
    </row>
    <row r="206" spans="2:2" x14ac:dyDescent="0.3">
      <c r="B206" s="28"/>
    </row>
    <row r="207" spans="2:2" x14ac:dyDescent="0.3">
      <c r="B207" s="28"/>
    </row>
    <row r="208" spans="2:2" x14ac:dyDescent="0.3">
      <c r="B208" s="28"/>
    </row>
    <row r="209" spans="2:2" x14ac:dyDescent="0.3">
      <c r="B209" s="28"/>
    </row>
    <row r="210" spans="2:2" x14ac:dyDescent="0.3">
      <c r="B210" s="28"/>
    </row>
    <row r="211" spans="2:2" x14ac:dyDescent="0.3">
      <c r="B211" s="28"/>
    </row>
    <row r="212" spans="2:2" x14ac:dyDescent="0.3">
      <c r="B212" s="28"/>
    </row>
    <row r="213" spans="2:2" x14ac:dyDescent="0.3">
      <c r="B213" s="28"/>
    </row>
    <row r="214" spans="2:2" x14ac:dyDescent="0.3">
      <c r="B214" s="28"/>
    </row>
    <row r="215" spans="2:2" x14ac:dyDescent="0.3">
      <c r="B215" s="28"/>
    </row>
    <row r="216" spans="2:2" x14ac:dyDescent="0.3">
      <c r="B216" s="28"/>
    </row>
    <row r="217" spans="2:2" x14ac:dyDescent="0.3">
      <c r="B217" s="28"/>
    </row>
    <row r="218" spans="2:2" x14ac:dyDescent="0.3">
      <c r="B218" s="28"/>
    </row>
    <row r="219" spans="2:2" x14ac:dyDescent="0.3">
      <c r="B219" s="28"/>
    </row>
    <row r="220" spans="2:2" x14ac:dyDescent="0.3">
      <c r="B220" s="28"/>
    </row>
    <row r="221" spans="2:2" x14ac:dyDescent="0.3">
      <c r="B221" s="28"/>
    </row>
    <row r="222" spans="2:2" x14ac:dyDescent="0.3">
      <c r="B222" s="28"/>
    </row>
    <row r="223" spans="2:2" x14ac:dyDescent="0.3">
      <c r="B223" s="28"/>
    </row>
    <row r="224" spans="2:2" x14ac:dyDescent="0.3">
      <c r="B224" s="28"/>
    </row>
    <row r="225" spans="2:2" x14ac:dyDescent="0.3">
      <c r="B225" s="28"/>
    </row>
    <row r="226" spans="2:2" x14ac:dyDescent="0.3">
      <c r="B226" s="28"/>
    </row>
    <row r="227" spans="2:2" x14ac:dyDescent="0.3">
      <c r="B227" s="28"/>
    </row>
    <row r="228" spans="2:2" x14ac:dyDescent="0.3">
      <c r="B228" s="28"/>
    </row>
    <row r="229" spans="2:2" x14ac:dyDescent="0.3">
      <c r="B229" s="28"/>
    </row>
    <row r="230" spans="2:2" x14ac:dyDescent="0.3">
      <c r="B230" s="28"/>
    </row>
    <row r="231" spans="2:2" x14ac:dyDescent="0.3">
      <c r="B231" s="28"/>
    </row>
    <row r="232" spans="2:2" x14ac:dyDescent="0.3">
      <c r="B232" s="28"/>
    </row>
    <row r="233" spans="2:2" x14ac:dyDescent="0.3">
      <c r="B233" s="28"/>
    </row>
    <row r="234" spans="2:2" x14ac:dyDescent="0.3">
      <c r="B234" s="28"/>
    </row>
    <row r="235" spans="2:2" x14ac:dyDescent="0.3">
      <c r="B235" s="28"/>
    </row>
    <row r="236" spans="2:2" x14ac:dyDescent="0.3">
      <c r="B236" s="28"/>
    </row>
    <row r="237" spans="2:2" x14ac:dyDescent="0.3">
      <c r="B237" s="28"/>
    </row>
    <row r="238" spans="2:2" x14ac:dyDescent="0.3">
      <c r="B238" s="28"/>
    </row>
    <row r="239" spans="2:2" x14ac:dyDescent="0.3">
      <c r="B239" s="28"/>
    </row>
    <row r="240" spans="2:2" x14ac:dyDescent="0.3">
      <c r="B240" s="28"/>
    </row>
    <row r="241" spans="2:2" x14ac:dyDescent="0.3">
      <c r="B241" s="28"/>
    </row>
    <row r="242" spans="2:2" x14ac:dyDescent="0.3">
      <c r="B242" s="28"/>
    </row>
    <row r="243" spans="2:2" x14ac:dyDescent="0.3">
      <c r="B243" s="28"/>
    </row>
    <row r="244" spans="2:2" x14ac:dyDescent="0.3">
      <c r="B244" s="28"/>
    </row>
    <row r="245" spans="2:2" x14ac:dyDescent="0.3">
      <c r="B245" s="28"/>
    </row>
    <row r="246" spans="2:2" x14ac:dyDescent="0.3">
      <c r="B246" s="28"/>
    </row>
    <row r="247" spans="2:2" x14ac:dyDescent="0.3">
      <c r="B247" s="28"/>
    </row>
    <row r="248" spans="2:2" x14ac:dyDescent="0.3">
      <c r="B248" s="28"/>
    </row>
    <row r="249" spans="2:2" x14ac:dyDescent="0.3">
      <c r="B249" s="28"/>
    </row>
    <row r="250" spans="2:2" x14ac:dyDescent="0.3">
      <c r="B250" s="28"/>
    </row>
    <row r="251" spans="2:2" x14ac:dyDescent="0.3">
      <c r="B251" s="28"/>
    </row>
    <row r="252" spans="2:2" x14ac:dyDescent="0.3">
      <c r="B252" s="28"/>
    </row>
    <row r="253" spans="2:2" x14ac:dyDescent="0.3">
      <c r="B253" s="28"/>
    </row>
    <row r="254" spans="2:2" x14ac:dyDescent="0.3">
      <c r="B254" s="28"/>
    </row>
    <row r="255" spans="2:2" x14ac:dyDescent="0.3">
      <c r="B255" s="28"/>
    </row>
    <row r="256" spans="2:2" x14ac:dyDescent="0.3">
      <c r="B256" s="28"/>
    </row>
    <row r="257" spans="2:2" x14ac:dyDescent="0.3">
      <c r="B257" s="28"/>
    </row>
    <row r="258" spans="2:2" x14ac:dyDescent="0.3">
      <c r="B258" s="28"/>
    </row>
    <row r="259" spans="2:2" x14ac:dyDescent="0.3">
      <c r="B259" s="28"/>
    </row>
    <row r="260" spans="2:2" x14ac:dyDescent="0.3">
      <c r="B260" s="28"/>
    </row>
    <row r="261" spans="2:2" x14ac:dyDescent="0.3">
      <c r="B261" s="28"/>
    </row>
    <row r="262" spans="2:2" x14ac:dyDescent="0.3">
      <c r="B262" s="28"/>
    </row>
    <row r="263" spans="2:2" x14ac:dyDescent="0.3">
      <c r="B263" s="28"/>
    </row>
    <row r="264" spans="2:2" x14ac:dyDescent="0.3">
      <c r="B264" s="28"/>
    </row>
    <row r="265" spans="2:2" x14ac:dyDescent="0.3">
      <c r="B265" s="28"/>
    </row>
    <row r="266" spans="2:2" x14ac:dyDescent="0.3">
      <c r="B266" s="28"/>
    </row>
  </sheetData>
  <sheetProtection algorithmName="SHA-512" hashValue="J7pocedReff5zpxNbcQQ0d+I4iZA8Jp0rYcl7wGUFFHBBuUfKfVGV8ZonEmcnfc2DCfCR2tVih26yaGSWHeOwA==" saltValue="9gkwmQOAydeVuHn9GtSyRg==" spinCount="100000" sheet="1" objects="1" scenarios="1" selectLockedCells="1"/>
  <mergeCells count="11">
    <mergeCell ref="B32:L38"/>
    <mergeCell ref="J16:J17"/>
    <mergeCell ref="N16:N17"/>
    <mergeCell ref="D16:D17"/>
    <mergeCell ref="C3:J4"/>
    <mergeCell ref="C16:C17"/>
    <mergeCell ref="E16:E17"/>
    <mergeCell ref="F16:F17"/>
    <mergeCell ref="G16:G17"/>
    <mergeCell ref="H16:H17"/>
    <mergeCell ref="I16:I17"/>
  </mergeCells>
  <pageMargins left="0.7" right="0.7" top="0.75" bottom="0.75" header="0.3" footer="0.3"/>
  <pageSetup paperSize="9" scale="73" orientation="landscape" r:id="rId1"/>
  <ignoredErrors>
    <ignoredError sqref="H19 E8 H20:H21"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C261"/>
  <sheetViews>
    <sheetView showGridLines="0" tabSelected="1" zoomScale="85" zoomScaleNormal="85" workbookViewId="0">
      <selection activeCell="H21" sqref="H21"/>
    </sheetView>
  </sheetViews>
  <sheetFormatPr baseColWidth="10" defaultColWidth="11.44140625" defaultRowHeight="14.4" x14ac:dyDescent="0.3"/>
  <cols>
    <col min="1" max="1" width="8.88671875" style="16" customWidth="1"/>
    <col min="2" max="2" width="2.88671875" style="16" customWidth="1"/>
    <col min="3" max="3" width="17.88671875" style="16" customWidth="1"/>
    <col min="4" max="4" width="17.109375" style="16" bestFit="1" customWidth="1"/>
    <col min="5" max="5" width="15" style="16" customWidth="1"/>
    <col min="6" max="6" width="16.6640625" style="16" customWidth="1"/>
    <col min="7" max="7" width="15.33203125" style="16" customWidth="1"/>
    <col min="8" max="8" width="17.44140625" style="16" bestFit="1" customWidth="1"/>
    <col min="9" max="9" width="15.6640625" style="16" customWidth="1"/>
    <col min="10" max="12" width="15.109375" style="16" customWidth="1"/>
    <col min="13" max="13" width="10" style="16" customWidth="1"/>
    <col min="14" max="15" width="16.33203125" style="16" hidden="1" customWidth="1"/>
    <col min="16" max="16" width="18.44140625" style="16" hidden="1" customWidth="1"/>
    <col min="17" max="17" width="12.44140625" style="16" customWidth="1"/>
    <col min="18" max="18" width="13.33203125" style="16" bestFit="1" customWidth="1"/>
    <col min="19" max="19" width="10.77734375" style="16" hidden="1" customWidth="1"/>
    <col min="20" max="20" width="15.6640625" style="16" hidden="1" customWidth="1"/>
    <col min="21" max="21" width="13.88671875" style="16" hidden="1" customWidth="1"/>
    <col min="22" max="22" width="12" style="16" customWidth="1"/>
    <col min="23" max="23" width="9.109375" style="16" customWidth="1"/>
    <col min="24" max="24" width="9.88671875" style="16" customWidth="1"/>
    <col min="25" max="25" width="12.33203125" style="16" customWidth="1"/>
    <col min="26" max="28" width="11.44140625" style="16"/>
    <col min="29" max="29" width="12.44140625" style="16" bestFit="1" customWidth="1"/>
    <col min="30" max="16384" width="11.44140625" style="16"/>
  </cols>
  <sheetData>
    <row r="2" spans="2:21" ht="9" customHeight="1" thickBot="1" x14ac:dyDescent="0.35">
      <c r="B2" s="12"/>
      <c r="C2" s="13"/>
      <c r="D2" s="13"/>
      <c r="E2" s="13"/>
      <c r="F2" s="14"/>
      <c r="G2" s="14"/>
      <c r="H2" s="13"/>
      <c r="I2" s="13"/>
      <c r="J2" s="13"/>
      <c r="K2" s="13"/>
      <c r="L2" s="15"/>
    </row>
    <row r="3" spans="2:21" ht="15.75" customHeight="1" x14ac:dyDescent="0.3">
      <c r="B3" s="17"/>
      <c r="C3" s="129" t="s">
        <v>38</v>
      </c>
      <c r="D3" s="130"/>
      <c r="E3" s="130"/>
      <c r="F3" s="130"/>
      <c r="G3" s="130"/>
      <c r="H3" s="130"/>
      <c r="I3" s="130"/>
      <c r="J3" s="131"/>
      <c r="K3" s="18"/>
      <c r="L3" s="19"/>
      <c r="S3" s="16" t="s">
        <v>27</v>
      </c>
      <c r="T3" s="16" t="s">
        <v>34</v>
      </c>
    </row>
    <row r="4" spans="2:21" ht="15.75" customHeight="1" thickBot="1" x14ac:dyDescent="0.35">
      <c r="B4" s="17"/>
      <c r="C4" s="132"/>
      <c r="D4" s="133"/>
      <c r="E4" s="133"/>
      <c r="F4" s="133"/>
      <c r="G4" s="133"/>
      <c r="H4" s="133"/>
      <c r="I4" s="133"/>
      <c r="J4" s="134"/>
      <c r="K4" s="18"/>
      <c r="L4" s="19"/>
      <c r="S4" s="61">
        <v>43489</v>
      </c>
      <c r="T4" s="16">
        <v>45.375</v>
      </c>
      <c r="U4" s="16">
        <f>+AVERAGE(T8:T12)</f>
        <v>43</v>
      </c>
    </row>
    <row r="5" spans="2:21" ht="9" customHeight="1" x14ac:dyDescent="0.3">
      <c r="B5" s="17"/>
      <c r="C5" s="18"/>
      <c r="D5" s="18"/>
      <c r="E5" s="18"/>
      <c r="F5" s="20"/>
      <c r="G5" s="20"/>
      <c r="H5" s="18"/>
      <c r="I5" s="18"/>
      <c r="J5" s="18"/>
      <c r="K5" s="18"/>
      <c r="L5" s="19"/>
      <c r="S5" s="61">
        <v>43490</v>
      </c>
      <c r="T5" s="16">
        <v>44.625</v>
      </c>
      <c r="U5" s="16">
        <f>+U4/100</f>
        <v>0.43</v>
      </c>
    </row>
    <row r="6" spans="2:21" ht="18" customHeight="1" x14ac:dyDescent="0.3">
      <c r="B6" s="17"/>
      <c r="C6" s="18" t="s">
        <v>12</v>
      </c>
      <c r="D6" s="18"/>
      <c r="E6" s="21">
        <v>43511</v>
      </c>
      <c r="F6" s="18"/>
      <c r="G6" s="22" t="s">
        <v>19</v>
      </c>
      <c r="H6" s="18"/>
      <c r="I6" s="23">
        <v>100</v>
      </c>
      <c r="J6" s="18"/>
      <c r="K6" s="18"/>
      <c r="L6" s="19"/>
      <c r="M6" s="24"/>
      <c r="S6" s="61">
        <v>43493</v>
      </c>
      <c r="T6" s="16">
        <v>44.5</v>
      </c>
    </row>
    <row r="7" spans="2:21" ht="18" customHeight="1" x14ac:dyDescent="0.3">
      <c r="B7" s="25"/>
      <c r="C7" s="18" t="s">
        <v>13</v>
      </c>
      <c r="D7" s="18"/>
      <c r="E7" s="21">
        <f>+C25</f>
        <v>44061</v>
      </c>
      <c r="F7" s="18"/>
      <c r="G7" s="22" t="s">
        <v>20</v>
      </c>
      <c r="H7" s="18"/>
      <c r="I7" s="26">
        <f>LOOKUP(E8,C19:F25,F19:F25)</f>
        <v>1</v>
      </c>
      <c r="J7" s="18"/>
      <c r="K7" s="18"/>
      <c r="L7" s="19"/>
      <c r="O7" s="27"/>
      <c r="S7" s="61">
        <v>43494</v>
      </c>
      <c r="T7" s="16">
        <v>44.625</v>
      </c>
    </row>
    <row r="8" spans="2:21" ht="18" customHeight="1" x14ac:dyDescent="0.3">
      <c r="B8" s="25"/>
      <c r="C8" s="97" t="s">
        <v>18</v>
      </c>
      <c r="D8" s="97"/>
      <c r="E8" s="98">
        <f>+E6</f>
        <v>43511</v>
      </c>
      <c r="F8" s="18"/>
      <c r="G8" s="94" t="s">
        <v>31</v>
      </c>
      <c r="H8" s="95"/>
      <c r="I8" s="96">
        <v>0.40437499999999998</v>
      </c>
      <c r="J8" s="18"/>
      <c r="K8" s="18"/>
      <c r="L8" s="19"/>
      <c r="M8" s="18"/>
      <c r="O8" s="28"/>
      <c r="P8" s="29"/>
      <c r="R8" s="30"/>
      <c r="S8" s="61">
        <v>43495</v>
      </c>
      <c r="T8" s="16">
        <v>44.0625</v>
      </c>
    </row>
    <row r="9" spans="2:21" ht="18" customHeight="1" x14ac:dyDescent="0.3">
      <c r="B9" s="25"/>
      <c r="C9" s="18" t="s">
        <v>16</v>
      </c>
      <c r="D9" s="18"/>
      <c r="E9" s="21">
        <f>+WORKDAY(E12,-8,Badlar!G2:G191)</f>
        <v>43501</v>
      </c>
      <c r="F9" s="31" t="str">
        <f>+CONCATENATE("&gt;=",E9)</f>
        <v>&gt;=43501</v>
      </c>
      <c r="G9" s="18" t="s">
        <v>21</v>
      </c>
      <c r="H9" s="18"/>
      <c r="I9" s="32">
        <f>E8-E12</f>
        <v>0</v>
      </c>
      <c r="J9" s="18"/>
      <c r="K9" s="18"/>
      <c r="L9" s="19"/>
      <c r="M9" s="18"/>
      <c r="O9" s="28"/>
      <c r="P9" s="33"/>
      <c r="R9" s="34"/>
      <c r="S9" s="61">
        <v>43496</v>
      </c>
      <c r="T9" s="16">
        <v>44.5625</v>
      </c>
    </row>
    <row r="10" spans="2:21" ht="18" customHeight="1" x14ac:dyDescent="0.3">
      <c r="B10" s="25"/>
      <c r="C10" s="18" t="s">
        <v>17</v>
      </c>
      <c r="D10" s="18"/>
      <c r="E10" s="21">
        <f>+WORKDAY(E11,-9,Badlar!G2:G191)</f>
        <v>43587</v>
      </c>
      <c r="F10" s="35" t="str">
        <f>+CONCATENATE("&lt;=",E10)</f>
        <v>&lt;=43587</v>
      </c>
      <c r="G10" s="18"/>
      <c r="H10" s="18"/>
      <c r="I10" s="36"/>
      <c r="J10" s="37"/>
      <c r="K10" s="37"/>
      <c r="L10" s="38"/>
      <c r="M10" s="37"/>
      <c r="N10" s="39"/>
      <c r="O10" s="39"/>
      <c r="P10" s="39"/>
      <c r="S10" s="61">
        <v>43497</v>
      </c>
      <c r="T10" s="16">
        <v>42.5625</v>
      </c>
    </row>
    <row r="11" spans="2:21" ht="18" customHeight="1" x14ac:dyDescent="0.3">
      <c r="B11" s="25"/>
      <c r="C11" s="18" t="s">
        <v>15</v>
      </c>
      <c r="D11" s="18"/>
      <c r="E11" s="21">
        <f>LOOKUP(E12+92,C19:C25)</f>
        <v>43600</v>
      </c>
      <c r="F11" s="18"/>
      <c r="G11" s="22"/>
      <c r="H11" s="18"/>
      <c r="I11" s="36"/>
      <c r="J11" s="40"/>
      <c r="K11" s="40"/>
      <c r="L11" s="41"/>
      <c r="M11" s="40"/>
      <c r="S11" s="61">
        <v>43500</v>
      </c>
      <c r="T11" s="16">
        <v>42.375</v>
      </c>
    </row>
    <row r="12" spans="2:21" ht="6.75" customHeight="1" thickBot="1" x14ac:dyDescent="0.35">
      <c r="B12" s="25"/>
      <c r="C12" s="42" t="s">
        <v>14</v>
      </c>
      <c r="D12" s="42"/>
      <c r="E12" s="43">
        <f>+LOOKUP(E8,C19:C25,C19:C25)</f>
        <v>43511</v>
      </c>
      <c r="F12" s="18"/>
      <c r="G12" s="18"/>
      <c r="H12" s="18"/>
      <c r="I12" s="18"/>
      <c r="J12" s="18"/>
      <c r="K12" s="18"/>
      <c r="L12" s="44"/>
      <c r="M12" s="34"/>
      <c r="N12" s="39"/>
      <c r="O12" s="45"/>
      <c r="P12" s="45"/>
      <c r="S12" s="61">
        <v>43501</v>
      </c>
      <c r="T12" s="16">
        <v>41.4375</v>
      </c>
    </row>
    <row r="13" spans="2:21" ht="21" customHeight="1" x14ac:dyDescent="0.3">
      <c r="B13" s="25"/>
      <c r="C13" s="18"/>
      <c r="D13" s="18"/>
      <c r="G13" s="111" t="s">
        <v>11</v>
      </c>
      <c r="H13" s="112">
        <v>0.06</v>
      </c>
      <c r="I13" s="105" t="s">
        <v>29</v>
      </c>
      <c r="J13" s="106">
        <f>+NOMINAL(H14,4)</f>
        <v>0.46429223163751399</v>
      </c>
      <c r="K13" s="18"/>
      <c r="L13" s="44"/>
      <c r="M13" s="34"/>
      <c r="O13" s="24"/>
      <c r="P13" s="46"/>
    </row>
    <row r="14" spans="2:21" ht="21" customHeight="1" thickBot="1" x14ac:dyDescent="0.35">
      <c r="B14" s="25"/>
      <c r="C14" s="18"/>
      <c r="D14" s="18"/>
      <c r="G14" s="107" t="s">
        <v>28</v>
      </c>
      <c r="H14" s="108">
        <f>XIRR(J19:J25,C19:C25)</f>
        <v>0.55156686902046204</v>
      </c>
      <c r="I14" s="109" t="s">
        <v>35</v>
      </c>
      <c r="J14" s="110">
        <f>+P19</f>
        <v>1.1638351241650076</v>
      </c>
      <c r="K14" s="18"/>
      <c r="L14" s="44"/>
      <c r="M14" s="34"/>
      <c r="O14" s="24"/>
      <c r="P14" s="46"/>
    </row>
    <row r="15" spans="2:21" ht="21" customHeight="1" x14ac:dyDescent="0.3">
      <c r="B15" s="25"/>
      <c r="C15" s="18"/>
      <c r="D15" s="18"/>
      <c r="I15" s="18"/>
      <c r="J15" s="18"/>
      <c r="K15" s="18"/>
      <c r="L15" s="44"/>
      <c r="M15" s="34"/>
      <c r="O15" s="24"/>
      <c r="P15" s="46"/>
    </row>
    <row r="16" spans="2:21" ht="6.75" customHeight="1" thickBot="1" x14ac:dyDescent="0.35">
      <c r="B16" s="25"/>
      <c r="F16" s="18"/>
      <c r="G16" s="18"/>
      <c r="H16" s="18"/>
      <c r="I16" s="18"/>
      <c r="J16" s="18"/>
      <c r="K16" s="18"/>
      <c r="L16" s="44"/>
      <c r="M16" s="34"/>
      <c r="N16" s="39"/>
      <c r="O16" s="45"/>
      <c r="P16" s="45"/>
    </row>
    <row r="17" spans="2:29" ht="15" customHeight="1" x14ac:dyDescent="0.3">
      <c r="B17" s="25"/>
      <c r="C17" s="141" t="s">
        <v>27</v>
      </c>
      <c r="D17" s="143" t="s">
        <v>26</v>
      </c>
      <c r="E17" s="145" t="s">
        <v>22</v>
      </c>
      <c r="F17" s="145" t="s">
        <v>23</v>
      </c>
      <c r="G17" s="147" t="s">
        <v>24</v>
      </c>
      <c r="H17" s="143" t="s">
        <v>32</v>
      </c>
      <c r="I17" s="143" t="s">
        <v>30</v>
      </c>
      <c r="J17" s="149" t="s">
        <v>25</v>
      </c>
      <c r="L17" s="47"/>
      <c r="M17" s="48"/>
      <c r="N17" s="125" t="s">
        <v>4</v>
      </c>
      <c r="P17" s="49"/>
      <c r="Q17" s="50"/>
      <c r="R17" s="50"/>
      <c r="Z17" s="9"/>
      <c r="AC17" s="50"/>
    </row>
    <row r="18" spans="2:29" ht="15" customHeight="1" thickBot="1" x14ac:dyDescent="0.35">
      <c r="B18" s="25"/>
      <c r="C18" s="142"/>
      <c r="D18" s="144"/>
      <c r="E18" s="146"/>
      <c r="F18" s="146"/>
      <c r="G18" s="148"/>
      <c r="H18" s="144"/>
      <c r="I18" s="144"/>
      <c r="J18" s="150"/>
      <c r="L18" s="51"/>
      <c r="M18" s="52"/>
      <c r="N18" s="126"/>
      <c r="P18" s="52"/>
    </row>
    <row r="19" spans="2:29" ht="15" customHeight="1" x14ac:dyDescent="0.3">
      <c r="B19" s="25"/>
      <c r="C19" s="75">
        <f>+E6</f>
        <v>43511</v>
      </c>
      <c r="D19" s="76"/>
      <c r="E19" s="77"/>
      <c r="F19" s="78">
        <v>1</v>
      </c>
      <c r="G19" s="79"/>
      <c r="H19" s="79"/>
      <c r="I19" s="80"/>
      <c r="J19" s="81">
        <v>-100</v>
      </c>
      <c r="L19" s="51"/>
      <c r="M19" s="52"/>
      <c r="N19" s="55"/>
      <c r="O19" s="52"/>
      <c r="P19" s="56">
        <f>SUM(P20:P25)</f>
        <v>1.1638351241650076</v>
      </c>
    </row>
    <row r="20" spans="2:29" ht="15" customHeight="1" x14ac:dyDescent="0.3">
      <c r="B20" s="25"/>
      <c r="C20" s="73">
        <f t="shared" ref="C20:C22" si="0">+EDATE(C19,3)</f>
        <v>43600</v>
      </c>
      <c r="D20" s="57">
        <f>+C20-C19</f>
        <v>89</v>
      </c>
      <c r="E20" s="53">
        <v>0</v>
      </c>
      <c r="F20" s="53">
        <f>+F19-E20</f>
        <v>1</v>
      </c>
      <c r="G20" s="54">
        <f t="shared" ref="G20:G25" si="1">$I$6*E20</f>
        <v>0</v>
      </c>
      <c r="H20" s="58">
        <f>+I8</f>
        <v>0.40437499999999998</v>
      </c>
      <c r="I20" s="54">
        <f t="shared" ref="I20:I25" si="2">+$I$6*F19*(H20+$H$13)*(C20-C19)/365</f>
        <v>11.323116438356164</v>
      </c>
      <c r="J20" s="74">
        <f t="shared" ref="J20:J25" si="3">IF(C20&lt;$E$8,0,G20+I20)</f>
        <v>11.323116438356164</v>
      </c>
      <c r="L20" s="19"/>
      <c r="N20" s="55">
        <f t="shared" ref="N20:N25" si="4">J20/(1+$H$14)^((C20-$E$8)/365)</f>
        <v>10.173006721706265</v>
      </c>
      <c r="O20" s="59">
        <f>+(C20-$E$8)/365</f>
        <v>0.24383561643835616</v>
      </c>
      <c r="P20" s="59">
        <f t="shared" ref="P20:P25" si="5">+O20*N20/$N$26</f>
        <v>2.4805413756038501E-2</v>
      </c>
    </row>
    <row r="21" spans="2:29" ht="15" customHeight="1" x14ac:dyDescent="0.3">
      <c r="B21" s="25"/>
      <c r="C21" s="73">
        <f t="shared" si="0"/>
        <v>43692</v>
      </c>
      <c r="D21" s="57">
        <f t="shared" ref="D21:D25" si="6">+C21-C20</f>
        <v>92</v>
      </c>
      <c r="E21" s="53">
        <v>0</v>
      </c>
      <c r="F21" s="53">
        <f>+F20-E21</f>
        <v>1</v>
      </c>
      <c r="G21" s="54">
        <f t="shared" si="1"/>
        <v>0</v>
      </c>
      <c r="H21" s="58">
        <f>+H20</f>
        <v>0.40437499999999998</v>
      </c>
      <c r="I21" s="54">
        <f t="shared" si="2"/>
        <v>11.704794520547946</v>
      </c>
      <c r="J21" s="74">
        <f t="shared" si="3"/>
        <v>11.704794520547946</v>
      </c>
      <c r="L21" s="19"/>
      <c r="N21" s="55">
        <f t="shared" si="4"/>
        <v>9.4137472474472634</v>
      </c>
      <c r="O21" s="59">
        <f t="shared" ref="O21:O25" si="7">+(C21-$E$8)/365</f>
        <v>0.49589041095890413</v>
      </c>
      <c r="P21" s="59">
        <f t="shared" si="5"/>
        <v>4.6681870111201437E-2</v>
      </c>
    </row>
    <row r="22" spans="2:29" ht="15" customHeight="1" x14ac:dyDescent="0.3">
      <c r="B22" s="25"/>
      <c r="C22" s="73">
        <f t="shared" si="0"/>
        <v>43784</v>
      </c>
      <c r="D22" s="57">
        <f t="shared" si="6"/>
        <v>92</v>
      </c>
      <c r="E22" s="53">
        <v>0</v>
      </c>
      <c r="F22" s="53">
        <f t="shared" ref="F22:F25" si="8">+F21-E22</f>
        <v>1</v>
      </c>
      <c r="G22" s="54">
        <f t="shared" si="1"/>
        <v>0</v>
      </c>
      <c r="H22" s="58">
        <f>+H21</f>
        <v>0.40437499999999998</v>
      </c>
      <c r="I22" s="54">
        <f t="shared" si="2"/>
        <v>11.704794520547946</v>
      </c>
      <c r="J22" s="74">
        <f t="shared" si="3"/>
        <v>11.704794520547946</v>
      </c>
      <c r="L22" s="19"/>
      <c r="N22" s="55">
        <f t="shared" si="4"/>
        <v>8.4270954903695312</v>
      </c>
      <c r="O22" s="59">
        <f t="shared" si="7"/>
        <v>0.74794520547945209</v>
      </c>
      <c r="P22" s="59">
        <f t="shared" si="5"/>
        <v>6.3030056950358321E-2</v>
      </c>
    </row>
    <row r="23" spans="2:29" ht="15" customHeight="1" x14ac:dyDescent="0.3">
      <c r="B23" s="25"/>
      <c r="C23" s="73">
        <v>43878</v>
      </c>
      <c r="D23" s="57">
        <f t="shared" si="6"/>
        <v>94</v>
      </c>
      <c r="E23" s="53">
        <v>0</v>
      </c>
      <c r="F23" s="53">
        <f t="shared" si="8"/>
        <v>1</v>
      </c>
      <c r="G23" s="54">
        <f t="shared" si="1"/>
        <v>0</v>
      </c>
      <c r="H23" s="58">
        <f>+H22</f>
        <v>0.40437499999999998</v>
      </c>
      <c r="I23" s="54">
        <f t="shared" si="2"/>
        <v>11.959246575342465</v>
      </c>
      <c r="J23" s="74">
        <f t="shared" si="3"/>
        <v>11.959246575342465</v>
      </c>
      <c r="L23" s="19"/>
      <c r="N23" s="55">
        <f t="shared" si="4"/>
        <v>7.6893212406235891</v>
      </c>
      <c r="O23" s="59">
        <f t="shared" si="7"/>
        <v>1.0054794520547945</v>
      </c>
      <c r="P23" s="59">
        <f t="shared" si="5"/>
        <v>7.7314545406874602E-2</v>
      </c>
    </row>
    <row r="24" spans="2:29" ht="15" customHeight="1" x14ac:dyDescent="0.3">
      <c r="B24" s="25"/>
      <c r="C24" s="73">
        <v>43966</v>
      </c>
      <c r="D24" s="57">
        <f t="shared" si="6"/>
        <v>88</v>
      </c>
      <c r="E24" s="53">
        <v>0</v>
      </c>
      <c r="F24" s="53">
        <f t="shared" si="8"/>
        <v>1</v>
      </c>
      <c r="G24" s="54">
        <f t="shared" si="1"/>
        <v>0</v>
      </c>
      <c r="H24" s="58">
        <f>+H23</f>
        <v>0.40437499999999998</v>
      </c>
      <c r="I24" s="54">
        <f t="shared" si="2"/>
        <v>11.195890410958905</v>
      </c>
      <c r="J24" s="74">
        <f t="shared" si="3"/>
        <v>11.195890410958905</v>
      </c>
      <c r="L24" s="19"/>
      <c r="N24" s="55">
        <f t="shared" si="4"/>
        <v>6.4751351965286261</v>
      </c>
      <c r="O24" s="59">
        <f t="shared" si="7"/>
        <v>1.2465753424657535</v>
      </c>
      <c r="P24" s="59">
        <f t="shared" si="5"/>
        <v>8.0717439095687835E-2</v>
      </c>
    </row>
    <row r="25" spans="2:29" ht="15" customHeight="1" thickBot="1" x14ac:dyDescent="0.35">
      <c r="B25" s="25"/>
      <c r="C25" s="82">
        <v>44061</v>
      </c>
      <c r="D25" s="83">
        <f t="shared" si="6"/>
        <v>95</v>
      </c>
      <c r="E25" s="84">
        <v>1</v>
      </c>
      <c r="F25" s="84">
        <f t="shared" si="8"/>
        <v>0</v>
      </c>
      <c r="G25" s="85">
        <f t="shared" si="1"/>
        <v>100</v>
      </c>
      <c r="H25" s="86">
        <f>+H24</f>
        <v>0.40437499999999998</v>
      </c>
      <c r="I25" s="85">
        <f t="shared" si="2"/>
        <v>12.086472602739725</v>
      </c>
      <c r="J25" s="87">
        <f t="shared" si="3"/>
        <v>112.08647260273972</v>
      </c>
      <c r="L25" s="19"/>
      <c r="N25" s="55">
        <f t="shared" si="4"/>
        <v>57.821693676600873</v>
      </c>
      <c r="O25" s="59">
        <f t="shared" si="7"/>
        <v>1.5068493150684932</v>
      </c>
      <c r="P25" s="59">
        <f t="shared" si="5"/>
        <v>0.8712857988448468</v>
      </c>
    </row>
    <row r="26" spans="2:29" ht="15" hidden="1" customHeight="1" thickBot="1" x14ac:dyDescent="0.35">
      <c r="B26" s="25"/>
      <c r="C26" s="99"/>
      <c r="D26" s="100"/>
      <c r="E26" s="101"/>
      <c r="F26" s="101"/>
      <c r="G26" s="102">
        <f>SUM(G20:G25)</f>
        <v>100</v>
      </c>
      <c r="H26" s="103"/>
      <c r="I26" s="102">
        <f>SUM(I20:I25)</f>
        <v>69.974315068493141</v>
      </c>
      <c r="J26" s="104">
        <f>SUM(J20:J25)</f>
        <v>169.97431506849313</v>
      </c>
      <c r="L26" s="19"/>
      <c r="N26" s="55">
        <f>SUM(N20:N25)</f>
        <v>99.999999573276142</v>
      </c>
      <c r="O26" s="59"/>
      <c r="P26" s="59"/>
    </row>
    <row r="27" spans="2:29" x14ac:dyDescent="0.3">
      <c r="B27" s="25"/>
      <c r="C27" s="18"/>
      <c r="D27" s="18"/>
      <c r="E27" s="18"/>
      <c r="F27" s="18"/>
      <c r="G27" s="113"/>
      <c r="H27" s="18"/>
      <c r="I27" s="18"/>
      <c r="J27" s="18"/>
      <c r="K27" s="18"/>
      <c r="L27" s="19"/>
      <c r="M27" s="62"/>
      <c r="N27" s="62"/>
      <c r="O27" s="62"/>
      <c r="P27" s="62"/>
      <c r="Q27" s="61"/>
      <c r="R27" s="62"/>
      <c r="S27" s="71"/>
    </row>
    <row r="28" spans="2:29" x14ac:dyDescent="0.3">
      <c r="B28" s="25"/>
      <c r="C28" s="18"/>
      <c r="D28" s="18"/>
      <c r="E28" s="18"/>
      <c r="F28" s="18"/>
      <c r="G28" s="113" t="s">
        <v>39</v>
      </c>
      <c r="H28" s="18"/>
      <c r="I28" s="18"/>
      <c r="J28" s="18"/>
      <c r="K28" s="18"/>
      <c r="L28" s="19"/>
      <c r="M28" s="63"/>
      <c r="Q28" s="70"/>
      <c r="W28" s="24"/>
    </row>
    <row r="29" spans="2:29" x14ac:dyDescent="0.3">
      <c r="B29" s="25"/>
      <c r="C29" s="18"/>
      <c r="D29" s="18"/>
      <c r="E29" s="18"/>
      <c r="F29" s="18"/>
      <c r="G29" s="18"/>
      <c r="H29" s="18"/>
      <c r="I29" s="18"/>
      <c r="J29" s="18"/>
      <c r="K29" s="18"/>
      <c r="L29" s="19"/>
      <c r="M29" s="63"/>
      <c r="Q29" s="70"/>
      <c r="W29" s="24"/>
    </row>
    <row r="30" spans="2:29" x14ac:dyDescent="0.3">
      <c r="B30" s="25"/>
      <c r="C30" s="18"/>
      <c r="D30" s="18"/>
      <c r="E30" s="18"/>
      <c r="F30" s="18"/>
      <c r="G30" s="18"/>
      <c r="H30" s="18"/>
      <c r="I30" s="18"/>
      <c r="J30" s="18"/>
      <c r="K30" s="18"/>
      <c r="L30" s="19"/>
      <c r="M30" s="63"/>
      <c r="Q30" s="70"/>
      <c r="W30" s="24"/>
    </row>
    <row r="31" spans="2:29" ht="10.199999999999999" customHeight="1" x14ac:dyDescent="0.3">
      <c r="B31" s="25"/>
      <c r="C31" s="18"/>
      <c r="D31" s="18"/>
      <c r="E31" s="18"/>
      <c r="F31" s="18"/>
      <c r="G31" s="18"/>
      <c r="H31" s="18"/>
      <c r="I31" s="18"/>
      <c r="J31" s="18"/>
      <c r="K31" s="18"/>
      <c r="L31" s="19"/>
      <c r="M31" s="63"/>
      <c r="Q31" s="70"/>
      <c r="W31" s="24"/>
    </row>
    <row r="32" spans="2:29" x14ac:dyDescent="0.3">
      <c r="B32" s="25"/>
      <c r="C32" s="18"/>
      <c r="D32" s="18"/>
      <c r="E32" s="18"/>
      <c r="F32" s="18"/>
      <c r="G32" s="18"/>
      <c r="H32" s="18"/>
      <c r="I32" s="18"/>
      <c r="J32" s="18"/>
      <c r="K32" s="18"/>
      <c r="L32" s="19"/>
      <c r="M32" s="63"/>
      <c r="Q32" s="70"/>
      <c r="W32" s="24"/>
    </row>
    <row r="33" spans="2:23" x14ac:dyDescent="0.3">
      <c r="B33" s="25"/>
      <c r="C33" s="18"/>
      <c r="D33" s="18"/>
      <c r="E33" s="18"/>
      <c r="F33" s="18"/>
      <c r="G33" s="113" t="s">
        <v>40</v>
      </c>
      <c r="H33" s="18"/>
      <c r="I33" s="18"/>
      <c r="J33" s="18"/>
      <c r="K33" s="18"/>
      <c r="L33" s="19"/>
      <c r="M33" s="63"/>
      <c r="Q33" s="70"/>
      <c r="W33" s="24"/>
    </row>
    <row r="34" spans="2:23" ht="73.2" customHeight="1" x14ac:dyDescent="0.3">
      <c r="B34" s="67"/>
      <c r="C34" s="68"/>
      <c r="D34" s="68"/>
      <c r="E34" s="68"/>
      <c r="F34" s="68"/>
      <c r="G34" s="68"/>
      <c r="H34" s="68"/>
      <c r="I34" s="68"/>
      <c r="J34" s="68"/>
      <c r="K34" s="68"/>
      <c r="L34" s="69"/>
      <c r="M34" s="63"/>
      <c r="Q34" s="70"/>
      <c r="W34" s="24"/>
    </row>
    <row r="35" spans="2:23" ht="14.4" customHeight="1" x14ac:dyDescent="0.3">
      <c r="B35" s="28"/>
      <c r="C35" s="27"/>
      <c r="D35" s="27"/>
      <c r="E35" s="10"/>
      <c r="F35" s="11"/>
      <c r="G35" s="10"/>
      <c r="H35" s="10"/>
      <c r="I35" s="62"/>
      <c r="J35" s="62"/>
      <c r="K35" s="62"/>
      <c r="L35" s="62"/>
      <c r="M35" s="62"/>
      <c r="N35" s="62"/>
      <c r="O35" s="62"/>
      <c r="P35" s="62"/>
      <c r="Q35" s="61"/>
      <c r="R35" s="62"/>
      <c r="S35" s="71"/>
    </row>
    <row r="36" spans="2:23" x14ac:dyDescent="0.3">
      <c r="B36" s="114" t="s">
        <v>37</v>
      </c>
      <c r="C36" s="115"/>
      <c r="D36" s="115"/>
      <c r="E36" s="115"/>
      <c r="F36" s="115"/>
      <c r="G36" s="115"/>
      <c r="H36" s="115"/>
      <c r="I36" s="115"/>
      <c r="J36" s="115"/>
      <c r="K36" s="115"/>
      <c r="L36" s="116"/>
      <c r="M36" s="62"/>
      <c r="N36" s="72"/>
      <c r="O36" s="62"/>
      <c r="P36" s="62"/>
      <c r="Q36" s="61"/>
      <c r="R36" s="62"/>
      <c r="S36" s="71"/>
    </row>
    <row r="37" spans="2:23" x14ac:dyDescent="0.3">
      <c r="B37" s="117"/>
      <c r="C37" s="118"/>
      <c r="D37" s="118"/>
      <c r="E37" s="118"/>
      <c r="F37" s="118"/>
      <c r="G37" s="118"/>
      <c r="H37" s="118"/>
      <c r="I37" s="118"/>
      <c r="J37" s="118"/>
      <c r="K37" s="118"/>
      <c r="L37" s="119"/>
      <c r="M37" s="62"/>
      <c r="N37" s="72"/>
      <c r="O37" s="72"/>
      <c r="P37" s="62"/>
      <c r="Q37" s="62"/>
      <c r="R37" s="62"/>
      <c r="S37" s="71"/>
    </row>
    <row r="38" spans="2:23" x14ac:dyDescent="0.3">
      <c r="B38" s="117"/>
      <c r="C38" s="118"/>
      <c r="D38" s="118"/>
      <c r="E38" s="118"/>
      <c r="F38" s="118"/>
      <c r="G38" s="118"/>
      <c r="H38" s="118"/>
      <c r="I38" s="118"/>
      <c r="J38" s="118"/>
      <c r="K38" s="118"/>
      <c r="L38" s="119"/>
      <c r="M38" s="62"/>
      <c r="N38" s="72"/>
      <c r="O38" s="72"/>
      <c r="P38" s="62"/>
      <c r="Q38" s="62"/>
      <c r="R38" s="62"/>
      <c r="S38" s="71"/>
    </row>
    <row r="39" spans="2:23" x14ac:dyDescent="0.3">
      <c r="B39" s="117"/>
      <c r="C39" s="118"/>
      <c r="D39" s="118"/>
      <c r="E39" s="118"/>
      <c r="F39" s="118"/>
      <c r="G39" s="118"/>
      <c r="H39" s="118"/>
      <c r="I39" s="118"/>
      <c r="J39" s="118"/>
      <c r="K39" s="118"/>
      <c r="L39" s="119"/>
      <c r="M39" s="62"/>
      <c r="N39" s="62"/>
      <c r="O39" s="72"/>
      <c r="P39" s="62"/>
      <c r="Q39" s="62"/>
      <c r="R39" s="62"/>
      <c r="S39" s="71"/>
    </row>
    <row r="40" spans="2:23" x14ac:dyDescent="0.3">
      <c r="B40" s="117"/>
      <c r="C40" s="118"/>
      <c r="D40" s="118"/>
      <c r="E40" s="118"/>
      <c r="F40" s="118"/>
      <c r="G40" s="118"/>
      <c r="H40" s="118"/>
      <c r="I40" s="118"/>
      <c r="J40" s="118"/>
      <c r="K40" s="118"/>
      <c r="L40" s="119"/>
      <c r="M40" s="62"/>
      <c r="N40" s="62"/>
      <c r="O40" s="62"/>
      <c r="P40" s="62"/>
      <c r="Q40" s="62"/>
      <c r="R40" s="62"/>
      <c r="S40" s="71"/>
    </row>
    <row r="41" spans="2:23" x14ac:dyDescent="0.3">
      <c r="B41" s="117"/>
      <c r="C41" s="118"/>
      <c r="D41" s="118"/>
      <c r="E41" s="118"/>
      <c r="F41" s="118"/>
      <c r="G41" s="118"/>
      <c r="H41" s="118"/>
      <c r="I41" s="118"/>
      <c r="J41" s="118"/>
      <c r="K41" s="118"/>
      <c r="L41" s="119"/>
      <c r="M41" s="62"/>
      <c r="N41" s="62"/>
      <c r="O41" s="62"/>
      <c r="P41" s="62"/>
      <c r="Q41" s="62"/>
      <c r="R41" s="62"/>
      <c r="S41" s="71"/>
    </row>
    <row r="42" spans="2:23" ht="33" customHeight="1" x14ac:dyDescent="0.3">
      <c r="B42" s="120"/>
      <c r="C42" s="121"/>
      <c r="D42" s="121"/>
      <c r="E42" s="121"/>
      <c r="F42" s="121"/>
      <c r="G42" s="121"/>
      <c r="H42" s="121"/>
      <c r="I42" s="121"/>
      <c r="J42" s="121"/>
      <c r="K42" s="121"/>
      <c r="L42" s="122"/>
      <c r="M42" s="62"/>
      <c r="N42" s="62"/>
      <c r="O42" s="62"/>
      <c r="P42" s="62"/>
      <c r="Q42" s="62"/>
      <c r="R42" s="62"/>
      <c r="S42" s="71"/>
    </row>
    <row r="43" spans="2:23" x14ac:dyDescent="0.3">
      <c r="B43" s="28"/>
      <c r="C43" s="27"/>
      <c r="D43" s="27"/>
      <c r="E43" s="62"/>
      <c r="F43" s="62"/>
      <c r="G43" s="62"/>
      <c r="H43" s="62"/>
      <c r="I43" s="62"/>
      <c r="J43" s="62"/>
      <c r="K43" s="62"/>
      <c r="L43" s="62"/>
      <c r="M43" s="62"/>
      <c r="N43" s="62"/>
      <c r="O43" s="62"/>
      <c r="P43" s="62"/>
      <c r="Q43" s="62"/>
      <c r="R43" s="62"/>
      <c r="S43" s="71"/>
    </row>
    <row r="44" spans="2:23" x14ac:dyDescent="0.3">
      <c r="B44" s="28"/>
      <c r="C44" s="27"/>
      <c r="D44" s="27"/>
      <c r="E44" s="62"/>
      <c r="F44" s="62"/>
      <c r="G44" s="62"/>
      <c r="H44" s="62"/>
      <c r="I44" s="62"/>
      <c r="J44" s="62"/>
      <c r="K44" s="62"/>
      <c r="L44" s="62"/>
      <c r="M44" s="62"/>
      <c r="N44" s="62"/>
      <c r="O44" s="62"/>
      <c r="P44" s="62"/>
      <c r="Q44" s="62"/>
      <c r="R44" s="62"/>
      <c r="S44" s="71"/>
    </row>
    <row r="45" spans="2:23" x14ac:dyDescent="0.3">
      <c r="B45" s="28"/>
      <c r="C45" s="27"/>
      <c r="D45" s="27"/>
      <c r="E45" s="62"/>
      <c r="F45" s="62"/>
      <c r="G45" s="62"/>
      <c r="H45" s="62"/>
      <c r="I45" s="62"/>
      <c r="J45" s="62"/>
      <c r="K45" s="62"/>
      <c r="L45" s="62"/>
      <c r="M45" s="62"/>
      <c r="N45" s="62"/>
      <c r="O45" s="62"/>
      <c r="P45" s="62"/>
      <c r="Q45" s="62"/>
      <c r="R45" s="62"/>
      <c r="S45" s="71"/>
    </row>
    <row r="46" spans="2:23" x14ac:dyDescent="0.3">
      <c r="B46" s="28"/>
      <c r="C46" s="27"/>
      <c r="D46" s="27"/>
      <c r="E46" s="62"/>
      <c r="F46" s="62"/>
      <c r="G46" s="62"/>
      <c r="H46" s="62"/>
      <c r="I46" s="62"/>
      <c r="J46" s="62"/>
      <c r="K46" s="62"/>
      <c r="L46" s="62"/>
      <c r="M46" s="62"/>
      <c r="N46" s="62"/>
      <c r="O46" s="62"/>
      <c r="P46" s="62"/>
      <c r="Q46" s="62"/>
      <c r="R46" s="62"/>
      <c r="S46" s="71"/>
    </row>
    <row r="47" spans="2:23" x14ac:dyDescent="0.3">
      <c r="B47" s="28"/>
      <c r="C47" s="27"/>
      <c r="D47" s="27"/>
      <c r="E47" s="62"/>
      <c r="F47" s="62"/>
      <c r="G47" s="62"/>
      <c r="H47" s="62"/>
      <c r="I47" s="62"/>
      <c r="J47" s="62"/>
      <c r="K47" s="62"/>
      <c r="L47" s="62"/>
      <c r="M47" s="62"/>
      <c r="N47" s="62"/>
      <c r="O47" s="62"/>
      <c r="P47" s="62"/>
      <c r="Q47" s="62"/>
      <c r="R47" s="62"/>
      <c r="S47" s="71"/>
    </row>
    <row r="48" spans="2:23" x14ac:dyDescent="0.3">
      <c r="B48" s="28"/>
      <c r="C48" s="27"/>
      <c r="D48" s="27"/>
      <c r="E48" s="62"/>
      <c r="F48" s="62"/>
      <c r="G48" s="62"/>
      <c r="H48" s="62"/>
      <c r="I48" s="62"/>
      <c r="J48" s="62"/>
      <c r="K48" s="62"/>
      <c r="L48" s="62"/>
      <c r="M48" s="62"/>
      <c r="N48" s="62"/>
      <c r="O48" s="62"/>
      <c r="P48" s="62"/>
      <c r="Q48" s="62"/>
      <c r="R48" s="62"/>
      <c r="S48" s="71"/>
    </row>
    <row r="49" spans="2:19" x14ac:dyDescent="0.3">
      <c r="B49" s="28"/>
      <c r="C49" s="27"/>
      <c r="D49" s="27"/>
      <c r="E49" s="62"/>
      <c r="F49" s="62"/>
      <c r="G49" s="62"/>
      <c r="H49" s="62"/>
      <c r="I49" s="62"/>
      <c r="J49" s="62"/>
      <c r="K49" s="62"/>
      <c r="L49" s="62"/>
      <c r="M49" s="62"/>
      <c r="N49" s="62"/>
      <c r="O49" s="62"/>
      <c r="P49" s="62"/>
      <c r="Q49" s="62"/>
      <c r="R49" s="62"/>
      <c r="S49" s="71"/>
    </row>
    <row r="50" spans="2:19" x14ac:dyDescent="0.3">
      <c r="B50" s="28"/>
      <c r="C50" s="27"/>
      <c r="D50" s="27"/>
      <c r="E50" s="62"/>
      <c r="F50" s="62"/>
      <c r="G50" s="62"/>
      <c r="H50" s="62"/>
      <c r="I50" s="62"/>
      <c r="J50" s="62"/>
      <c r="K50" s="62"/>
      <c r="L50" s="62"/>
      <c r="M50" s="62"/>
      <c r="N50" s="62"/>
      <c r="O50" s="62"/>
      <c r="P50" s="62"/>
      <c r="Q50" s="62"/>
      <c r="R50" s="62"/>
      <c r="S50" s="71"/>
    </row>
    <row r="51" spans="2:19" x14ac:dyDescent="0.3">
      <c r="B51" s="28"/>
      <c r="C51" s="27"/>
      <c r="D51" s="27"/>
      <c r="E51" s="62"/>
      <c r="F51" s="62"/>
      <c r="G51" s="62"/>
      <c r="H51" s="62"/>
      <c r="I51" s="62"/>
      <c r="J51" s="62"/>
      <c r="K51" s="62"/>
      <c r="L51" s="62"/>
      <c r="M51" s="62"/>
      <c r="N51" s="62"/>
      <c r="O51" s="62"/>
      <c r="P51" s="62"/>
      <c r="Q51" s="62"/>
      <c r="R51" s="62"/>
      <c r="S51" s="71"/>
    </row>
    <row r="52" spans="2:19" x14ac:dyDescent="0.3">
      <c r="B52" s="28"/>
      <c r="C52" s="27"/>
      <c r="D52" s="27"/>
      <c r="E52" s="62"/>
      <c r="F52" s="62"/>
      <c r="G52" s="62"/>
      <c r="H52" s="62"/>
      <c r="I52" s="62"/>
      <c r="J52" s="62"/>
      <c r="K52" s="62"/>
      <c r="L52" s="62"/>
      <c r="M52" s="62"/>
      <c r="N52" s="62"/>
      <c r="O52" s="62"/>
      <c r="P52" s="62"/>
      <c r="Q52" s="62"/>
      <c r="R52" s="62"/>
      <c r="S52" s="71"/>
    </row>
    <row r="53" spans="2:19" x14ac:dyDescent="0.3">
      <c r="B53" s="28"/>
      <c r="C53" s="27"/>
      <c r="D53" s="27"/>
      <c r="E53" s="62"/>
      <c r="F53" s="62"/>
      <c r="G53" s="62"/>
      <c r="H53" s="62"/>
      <c r="I53" s="62"/>
      <c r="J53" s="62"/>
      <c r="K53" s="62"/>
      <c r="L53" s="62"/>
      <c r="M53" s="62"/>
      <c r="N53" s="62"/>
      <c r="O53" s="62"/>
      <c r="P53" s="62"/>
      <c r="Q53" s="62"/>
      <c r="R53" s="62"/>
      <c r="S53" s="71"/>
    </row>
    <row r="54" spans="2:19" x14ac:dyDescent="0.3">
      <c r="B54" s="28"/>
      <c r="C54" s="27"/>
      <c r="D54" s="27"/>
      <c r="E54" s="62"/>
      <c r="F54" s="62"/>
      <c r="G54" s="62"/>
      <c r="H54" s="62"/>
      <c r="I54" s="62"/>
      <c r="J54" s="62"/>
      <c r="K54" s="62"/>
      <c r="L54" s="62"/>
      <c r="M54" s="62"/>
      <c r="N54" s="62"/>
      <c r="O54" s="62"/>
      <c r="P54" s="62"/>
      <c r="Q54" s="62"/>
      <c r="R54" s="62"/>
      <c r="S54" s="71"/>
    </row>
    <row r="55" spans="2:19" x14ac:dyDescent="0.3">
      <c r="B55" s="28"/>
      <c r="C55" s="27"/>
      <c r="D55" s="27"/>
      <c r="E55" s="62"/>
      <c r="F55" s="62"/>
      <c r="G55" s="62"/>
      <c r="H55" s="62"/>
      <c r="I55" s="62"/>
      <c r="J55" s="62"/>
      <c r="K55" s="62"/>
      <c r="L55" s="62"/>
      <c r="M55" s="62"/>
      <c r="N55" s="62"/>
      <c r="O55" s="62"/>
      <c r="P55" s="62"/>
      <c r="Q55" s="62"/>
      <c r="R55" s="62"/>
      <c r="S55" s="71"/>
    </row>
    <row r="56" spans="2:19" x14ac:dyDescent="0.3">
      <c r="B56" s="28"/>
      <c r="C56" s="27"/>
      <c r="D56" s="27"/>
      <c r="E56" s="62"/>
      <c r="F56" s="62"/>
      <c r="G56" s="62"/>
      <c r="H56" s="62"/>
      <c r="I56" s="62"/>
      <c r="J56" s="62"/>
      <c r="K56" s="62"/>
      <c r="L56" s="62"/>
      <c r="M56" s="62"/>
      <c r="N56" s="62"/>
      <c r="O56" s="62"/>
      <c r="P56" s="62"/>
      <c r="Q56" s="62"/>
      <c r="R56" s="62"/>
      <c r="S56" s="71"/>
    </row>
    <row r="57" spans="2:19" x14ac:dyDescent="0.3">
      <c r="B57" s="28"/>
      <c r="C57" s="27"/>
      <c r="D57" s="27"/>
      <c r="E57" s="62"/>
      <c r="F57" s="62"/>
      <c r="G57" s="62"/>
      <c r="H57" s="62"/>
      <c r="I57" s="62"/>
      <c r="J57" s="62"/>
      <c r="K57" s="62"/>
      <c r="L57" s="62"/>
      <c r="M57" s="62"/>
      <c r="N57" s="62"/>
      <c r="O57" s="62"/>
      <c r="P57" s="62"/>
      <c r="Q57" s="62"/>
      <c r="R57" s="62"/>
      <c r="S57" s="71"/>
    </row>
    <row r="58" spans="2:19" x14ac:dyDescent="0.3">
      <c r="B58" s="28"/>
      <c r="C58" s="27"/>
      <c r="D58" s="27"/>
      <c r="E58" s="62"/>
      <c r="F58" s="62"/>
      <c r="G58" s="62"/>
      <c r="H58" s="62"/>
      <c r="I58" s="62"/>
      <c r="J58" s="62"/>
      <c r="K58" s="62"/>
      <c r="L58" s="62"/>
      <c r="M58" s="62"/>
      <c r="N58" s="62"/>
      <c r="O58" s="62"/>
      <c r="P58" s="62"/>
      <c r="Q58" s="62"/>
      <c r="R58" s="62"/>
      <c r="S58" s="71"/>
    </row>
    <row r="59" spans="2:19" x14ac:dyDescent="0.3">
      <c r="B59" s="28"/>
      <c r="C59" s="27"/>
      <c r="D59" s="27"/>
      <c r="E59" s="62"/>
      <c r="F59" s="62"/>
      <c r="G59" s="62"/>
      <c r="H59" s="62"/>
      <c r="I59" s="62"/>
      <c r="J59" s="62"/>
      <c r="K59" s="62"/>
      <c r="L59" s="62"/>
      <c r="M59" s="62"/>
      <c r="N59" s="62"/>
      <c r="O59" s="62"/>
      <c r="P59" s="62"/>
      <c r="Q59" s="62"/>
      <c r="R59" s="62"/>
      <c r="S59" s="71"/>
    </row>
    <row r="60" spans="2:19" x14ac:dyDescent="0.3">
      <c r="B60" s="28"/>
      <c r="C60" s="27"/>
      <c r="D60" s="27"/>
      <c r="E60" s="62"/>
      <c r="F60" s="62"/>
      <c r="G60" s="62"/>
      <c r="H60" s="62"/>
      <c r="I60" s="62"/>
      <c r="J60" s="62"/>
      <c r="K60" s="62"/>
      <c r="L60" s="62"/>
      <c r="M60" s="62"/>
      <c r="N60" s="62"/>
      <c r="O60" s="62"/>
      <c r="P60" s="62"/>
      <c r="Q60" s="62"/>
      <c r="R60" s="62"/>
      <c r="S60" s="71"/>
    </row>
    <row r="61" spans="2:19" x14ac:dyDescent="0.3">
      <c r="B61" s="28"/>
      <c r="C61" s="27"/>
      <c r="D61" s="27"/>
      <c r="E61" s="62"/>
      <c r="F61" s="62"/>
      <c r="G61" s="62"/>
      <c r="H61" s="62"/>
      <c r="I61" s="62"/>
      <c r="J61" s="62"/>
      <c r="K61" s="62"/>
      <c r="L61" s="62"/>
      <c r="M61" s="62"/>
      <c r="N61" s="62"/>
      <c r="O61" s="62"/>
      <c r="P61" s="62"/>
      <c r="Q61" s="62"/>
      <c r="R61" s="62"/>
      <c r="S61" s="71"/>
    </row>
    <row r="62" spans="2:19" x14ac:dyDescent="0.3">
      <c r="B62" s="28"/>
      <c r="C62" s="27"/>
      <c r="D62" s="27"/>
      <c r="E62" s="62"/>
      <c r="F62" s="62"/>
      <c r="G62" s="62"/>
      <c r="H62" s="62"/>
      <c r="I62" s="62"/>
      <c r="J62" s="62"/>
      <c r="K62" s="62"/>
      <c r="L62" s="62"/>
      <c r="M62" s="62"/>
      <c r="N62" s="62"/>
      <c r="O62" s="62"/>
      <c r="P62" s="62"/>
      <c r="Q62" s="62"/>
      <c r="R62" s="62"/>
      <c r="S62" s="71"/>
    </row>
    <row r="63" spans="2:19" x14ac:dyDescent="0.3">
      <c r="B63" s="28"/>
      <c r="C63" s="27"/>
      <c r="D63" s="27"/>
      <c r="E63" s="62"/>
      <c r="F63" s="62"/>
      <c r="G63" s="62"/>
      <c r="H63" s="62"/>
      <c r="I63" s="62"/>
      <c r="J63" s="62"/>
      <c r="K63" s="62"/>
      <c r="L63" s="62"/>
      <c r="M63" s="62"/>
      <c r="N63" s="62"/>
      <c r="O63" s="62"/>
      <c r="P63" s="62"/>
      <c r="Q63" s="62"/>
      <c r="R63" s="62"/>
      <c r="S63" s="71"/>
    </row>
    <row r="64" spans="2:19" x14ac:dyDescent="0.3">
      <c r="B64" s="28"/>
      <c r="C64" s="27"/>
      <c r="D64" s="27"/>
      <c r="E64" s="62"/>
      <c r="F64" s="62"/>
      <c r="G64" s="62"/>
      <c r="H64" s="62"/>
      <c r="I64" s="62"/>
      <c r="J64" s="62"/>
      <c r="K64" s="62"/>
      <c r="L64" s="62"/>
      <c r="M64" s="62"/>
      <c r="N64" s="62"/>
      <c r="O64" s="62"/>
      <c r="P64" s="62"/>
      <c r="Q64" s="62"/>
      <c r="R64" s="62"/>
      <c r="S64" s="71"/>
    </row>
    <row r="65" spans="2:19" x14ac:dyDescent="0.3">
      <c r="B65" s="28"/>
      <c r="C65" s="27"/>
      <c r="E65" s="62"/>
      <c r="F65" s="62"/>
      <c r="G65" s="62"/>
      <c r="H65" s="62"/>
      <c r="I65" s="62"/>
      <c r="J65" s="62"/>
      <c r="K65" s="62"/>
      <c r="L65" s="62"/>
      <c r="M65" s="62"/>
      <c r="N65" s="62"/>
      <c r="O65" s="62"/>
      <c r="P65" s="62"/>
      <c r="Q65" s="62"/>
      <c r="R65" s="62"/>
    </row>
    <row r="66" spans="2:19" x14ac:dyDescent="0.3">
      <c r="B66" s="28"/>
      <c r="E66" s="62"/>
      <c r="F66" s="62"/>
      <c r="G66" s="62"/>
      <c r="H66" s="62"/>
      <c r="I66" s="62"/>
      <c r="J66" s="62"/>
      <c r="K66" s="62"/>
      <c r="L66" s="62"/>
      <c r="M66" s="62"/>
      <c r="N66" s="62"/>
      <c r="O66" s="62"/>
      <c r="P66" s="62"/>
      <c r="Q66" s="62"/>
      <c r="R66" s="62"/>
      <c r="S66" s="62"/>
    </row>
    <row r="67" spans="2:19" x14ac:dyDescent="0.3">
      <c r="B67" s="28"/>
      <c r="E67" s="62"/>
      <c r="F67" s="62"/>
      <c r="G67" s="62"/>
      <c r="H67" s="62"/>
      <c r="I67" s="62"/>
      <c r="J67" s="62"/>
      <c r="K67" s="62"/>
      <c r="L67" s="62"/>
      <c r="M67" s="62"/>
      <c r="N67" s="62"/>
      <c r="O67" s="62"/>
      <c r="P67" s="62"/>
      <c r="Q67" s="62"/>
      <c r="R67" s="62"/>
      <c r="S67" s="62"/>
    </row>
    <row r="68" spans="2:19" x14ac:dyDescent="0.3">
      <c r="B68" s="28"/>
      <c r="E68" s="62"/>
      <c r="F68" s="62"/>
      <c r="G68" s="62"/>
      <c r="H68" s="62"/>
      <c r="I68" s="62"/>
      <c r="J68" s="62"/>
      <c r="K68" s="62"/>
      <c r="L68" s="62"/>
      <c r="M68" s="62"/>
      <c r="N68" s="62"/>
      <c r="O68" s="62"/>
      <c r="P68" s="62"/>
      <c r="Q68" s="62"/>
      <c r="R68" s="62"/>
      <c r="S68" s="62"/>
    </row>
    <row r="69" spans="2:19" x14ac:dyDescent="0.3">
      <c r="B69" s="28"/>
      <c r="E69" s="62"/>
      <c r="F69" s="62"/>
      <c r="G69" s="62"/>
      <c r="H69" s="62"/>
      <c r="I69" s="62"/>
      <c r="J69" s="62"/>
      <c r="K69" s="62"/>
      <c r="L69" s="62"/>
      <c r="M69" s="62"/>
      <c r="N69" s="62"/>
      <c r="O69" s="62"/>
      <c r="P69" s="62"/>
      <c r="Q69" s="62"/>
      <c r="R69" s="62"/>
    </row>
    <row r="70" spans="2:19" x14ac:dyDescent="0.3">
      <c r="B70" s="28"/>
      <c r="E70" s="62"/>
      <c r="F70" s="62"/>
      <c r="G70" s="62"/>
      <c r="H70" s="62"/>
      <c r="I70" s="62"/>
      <c r="J70" s="62"/>
      <c r="K70" s="62"/>
      <c r="L70" s="62"/>
      <c r="M70" s="62"/>
      <c r="N70" s="62"/>
      <c r="O70" s="62"/>
      <c r="P70" s="62"/>
      <c r="Q70" s="62"/>
      <c r="R70" s="62"/>
    </row>
    <row r="71" spans="2:19" x14ac:dyDescent="0.3">
      <c r="B71" s="28"/>
      <c r="E71" s="62"/>
      <c r="F71" s="62"/>
      <c r="G71" s="62"/>
      <c r="H71" s="62"/>
      <c r="I71" s="62"/>
      <c r="J71" s="62"/>
      <c r="K71" s="62"/>
      <c r="L71" s="62"/>
      <c r="M71" s="62"/>
      <c r="N71" s="62"/>
      <c r="O71" s="62"/>
      <c r="P71" s="62"/>
      <c r="Q71" s="62"/>
      <c r="R71" s="62"/>
    </row>
    <row r="72" spans="2:19" x14ac:dyDescent="0.3">
      <c r="B72" s="28"/>
      <c r="E72" s="62"/>
      <c r="F72" s="62"/>
      <c r="G72" s="62"/>
      <c r="H72" s="62"/>
      <c r="I72" s="62"/>
      <c r="J72" s="62"/>
      <c r="K72" s="62"/>
      <c r="L72" s="62"/>
      <c r="M72" s="62"/>
      <c r="N72" s="62"/>
      <c r="O72" s="62"/>
      <c r="P72" s="62"/>
      <c r="Q72" s="62"/>
      <c r="R72" s="62"/>
    </row>
    <row r="73" spans="2:19" x14ac:dyDescent="0.3">
      <c r="B73" s="28"/>
      <c r="E73" s="62"/>
      <c r="F73" s="62"/>
      <c r="G73" s="62"/>
      <c r="H73" s="62"/>
      <c r="I73" s="62"/>
      <c r="J73" s="62"/>
      <c r="K73" s="62"/>
      <c r="L73" s="62"/>
      <c r="M73" s="62"/>
      <c r="N73" s="62"/>
      <c r="O73" s="62"/>
      <c r="P73" s="62"/>
      <c r="Q73" s="62"/>
      <c r="R73" s="62"/>
    </row>
    <row r="74" spans="2:19" x14ac:dyDescent="0.3">
      <c r="B74" s="28"/>
      <c r="E74" s="62"/>
      <c r="F74" s="62"/>
      <c r="G74" s="62"/>
      <c r="H74" s="62"/>
      <c r="I74" s="62"/>
      <c r="J74" s="62"/>
      <c r="K74" s="62"/>
      <c r="L74" s="62"/>
      <c r="M74" s="62"/>
      <c r="N74" s="62"/>
      <c r="O74" s="62"/>
      <c r="P74" s="62"/>
      <c r="Q74" s="62"/>
      <c r="R74" s="62"/>
    </row>
    <row r="75" spans="2:19" x14ac:dyDescent="0.3">
      <c r="B75" s="28"/>
      <c r="E75" s="62"/>
      <c r="F75" s="62"/>
      <c r="G75" s="62"/>
      <c r="H75" s="62"/>
      <c r="I75" s="62"/>
      <c r="J75" s="62"/>
      <c r="K75" s="62"/>
      <c r="L75" s="62"/>
      <c r="M75" s="62"/>
      <c r="N75" s="62"/>
      <c r="O75" s="62"/>
      <c r="P75" s="62"/>
      <c r="Q75" s="62"/>
      <c r="R75" s="62"/>
    </row>
    <row r="76" spans="2:19" x14ac:dyDescent="0.3">
      <c r="B76" s="28"/>
      <c r="E76" s="62"/>
      <c r="F76" s="62"/>
      <c r="G76" s="62"/>
      <c r="H76" s="62"/>
      <c r="I76" s="62"/>
      <c r="J76" s="62"/>
      <c r="K76" s="62"/>
      <c r="L76" s="62"/>
      <c r="M76" s="62"/>
      <c r="N76" s="62"/>
      <c r="O76" s="62"/>
      <c r="P76" s="62"/>
      <c r="Q76" s="62"/>
      <c r="R76" s="62"/>
    </row>
    <row r="77" spans="2:19" x14ac:dyDescent="0.3">
      <c r="B77" s="28"/>
      <c r="E77" s="62"/>
      <c r="F77" s="62"/>
      <c r="G77" s="62"/>
      <c r="H77" s="62"/>
      <c r="I77" s="62"/>
      <c r="J77" s="62"/>
      <c r="K77" s="62"/>
      <c r="L77" s="62"/>
      <c r="M77" s="62"/>
      <c r="N77" s="62"/>
      <c r="O77" s="62"/>
      <c r="P77" s="62"/>
      <c r="Q77" s="62"/>
      <c r="R77" s="62"/>
    </row>
    <row r="78" spans="2:19" x14ac:dyDescent="0.3">
      <c r="B78" s="28"/>
      <c r="E78" s="62"/>
      <c r="F78" s="62"/>
      <c r="G78" s="62"/>
      <c r="H78" s="62"/>
      <c r="I78" s="62"/>
      <c r="J78" s="62"/>
      <c r="K78" s="62"/>
      <c r="L78" s="62"/>
      <c r="M78" s="62"/>
      <c r="N78" s="62"/>
      <c r="O78" s="62"/>
      <c r="P78" s="62"/>
      <c r="Q78" s="62"/>
      <c r="R78" s="62"/>
    </row>
    <row r="79" spans="2:19" x14ac:dyDescent="0.3">
      <c r="B79" s="28"/>
      <c r="E79" s="62"/>
      <c r="F79" s="62"/>
      <c r="G79" s="62"/>
      <c r="H79" s="62"/>
      <c r="I79" s="62"/>
      <c r="J79" s="62"/>
      <c r="K79" s="62"/>
      <c r="L79" s="62"/>
      <c r="M79" s="62"/>
      <c r="N79" s="62"/>
      <c r="O79" s="62"/>
      <c r="P79" s="62"/>
      <c r="Q79" s="62"/>
      <c r="R79" s="62"/>
    </row>
    <row r="80" spans="2:19" x14ac:dyDescent="0.3">
      <c r="B80" s="28"/>
      <c r="E80" s="62"/>
      <c r="F80" s="62"/>
      <c r="G80" s="62"/>
      <c r="H80" s="62"/>
      <c r="I80" s="62"/>
      <c r="J80" s="62"/>
      <c r="K80" s="62"/>
      <c r="L80" s="62"/>
      <c r="M80" s="62"/>
      <c r="N80" s="62"/>
      <c r="O80" s="62"/>
      <c r="P80" s="62"/>
      <c r="Q80" s="62"/>
      <c r="R80" s="62"/>
    </row>
    <row r="81" spans="2:18" x14ac:dyDescent="0.3">
      <c r="B81" s="28"/>
      <c r="E81" s="62"/>
      <c r="F81" s="62"/>
      <c r="G81" s="62"/>
      <c r="H81" s="62"/>
      <c r="I81" s="62"/>
      <c r="J81" s="62"/>
      <c r="K81" s="62"/>
      <c r="L81" s="62"/>
      <c r="M81" s="62"/>
      <c r="N81" s="62"/>
      <c r="O81" s="62"/>
      <c r="P81" s="62"/>
      <c r="Q81" s="62"/>
      <c r="R81" s="62"/>
    </row>
    <row r="82" spans="2:18" x14ac:dyDescent="0.3">
      <c r="B82" s="28"/>
      <c r="E82" s="62"/>
      <c r="F82" s="62"/>
      <c r="G82" s="62"/>
      <c r="H82" s="62"/>
      <c r="I82" s="62"/>
      <c r="J82" s="62"/>
      <c r="K82" s="62"/>
      <c r="L82" s="62"/>
      <c r="M82" s="62"/>
      <c r="N82" s="62"/>
      <c r="O82" s="62"/>
      <c r="P82" s="62"/>
      <c r="Q82" s="62"/>
      <c r="R82" s="62"/>
    </row>
    <row r="83" spans="2:18" x14ac:dyDescent="0.3">
      <c r="B83" s="28"/>
      <c r="E83" s="62"/>
      <c r="F83" s="62"/>
      <c r="G83" s="62"/>
      <c r="H83" s="62"/>
      <c r="I83" s="62"/>
      <c r="J83" s="62"/>
      <c r="K83" s="62"/>
      <c r="L83" s="62"/>
      <c r="M83" s="62"/>
      <c r="N83" s="62"/>
      <c r="O83" s="62"/>
      <c r="P83" s="62"/>
      <c r="Q83" s="62"/>
      <c r="R83" s="62"/>
    </row>
    <row r="84" spans="2:18" x14ac:dyDescent="0.3">
      <c r="B84" s="28"/>
      <c r="E84" s="62"/>
      <c r="F84" s="62"/>
      <c r="G84" s="62"/>
      <c r="H84" s="62"/>
      <c r="I84" s="62"/>
      <c r="J84" s="62"/>
      <c r="K84" s="62"/>
      <c r="L84" s="62"/>
      <c r="M84" s="62"/>
      <c r="N84" s="62"/>
      <c r="O84" s="62"/>
      <c r="P84" s="62"/>
      <c r="Q84" s="62"/>
      <c r="R84" s="62"/>
    </row>
    <row r="85" spans="2:18" x14ac:dyDescent="0.3">
      <c r="B85" s="28"/>
      <c r="E85" s="62"/>
      <c r="F85" s="62"/>
      <c r="G85" s="62"/>
      <c r="H85" s="62"/>
      <c r="I85" s="62"/>
      <c r="J85" s="62"/>
      <c r="K85" s="62"/>
      <c r="L85" s="62"/>
      <c r="M85" s="62"/>
      <c r="N85" s="62"/>
      <c r="O85" s="62"/>
      <c r="P85" s="62"/>
      <c r="Q85" s="62"/>
      <c r="R85" s="62"/>
    </row>
    <row r="86" spans="2:18" x14ac:dyDescent="0.3">
      <c r="B86" s="28"/>
      <c r="E86" s="62"/>
      <c r="F86" s="62"/>
      <c r="G86" s="62"/>
      <c r="H86" s="62"/>
      <c r="I86" s="62"/>
      <c r="J86" s="62"/>
      <c r="K86" s="62"/>
      <c r="L86" s="62"/>
      <c r="M86" s="62"/>
      <c r="N86" s="62"/>
      <c r="O86" s="62"/>
      <c r="P86" s="62"/>
      <c r="Q86" s="62"/>
      <c r="R86" s="62"/>
    </row>
    <row r="87" spans="2:18" x14ac:dyDescent="0.3">
      <c r="B87" s="28"/>
      <c r="E87" s="62"/>
      <c r="F87" s="62"/>
      <c r="G87" s="62"/>
      <c r="H87" s="62"/>
      <c r="I87" s="62"/>
      <c r="J87" s="62"/>
      <c r="K87" s="62"/>
      <c r="L87" s="62"/>
      <c r="M87" s="62"/>
      <c r="N87" s="62"/>
      <c r="O87" s="62"/>
      <c r="P87" s="62"/>
      <c r="Q87" s="62"/>
      <c r="R87" s="62"/>
    </row>
    <row r="88" spans="2:18" x14ac:dyDescent="0.3">
      <c r="B88" s="28"/>
      <c r="E88" s="62"/>
      <c r="F88" s="62"/>
      <c r="G88" s="62"/>
      <c r="H88" s="62"/>
      <c r="I88" s="62"/>
      <c r="J88" s="62"/>
      <c r="K88" s="62"/>
      <c r="L88" s="62"/>
      <c r="M88" s="62"/>
      <c r="N88" s="62"/>
      <c r="O88" s="62"/>
      <c r="P88" s="62"/>
      <c r="Q88" s="62"/>
      <c r="R88" s="62"/>
    </row>
    <row r="89" spans="2:18" x14ac:dyDescent="0.3">
      <c r="B89" s="28"/>
      <c r="E89" s="62"/>
      <c r="F89" s="62"/>
      <c r="G89" s="62"/>
      <c r="H89" s="62"/>
      <c r="I89" s="62"/>
      <c r="J89" s="62"/>
      <c r="K89" s="62"/>
      <c r="L89" s="62"/>
      <c r="M89" s="62"/>
      <c r="N89" s="62"/>
      <c r="O89" s="62"/>
      <c r="P89" s="62"/>
      <c r="Q89" s="62"/>
      <c r="R89" s="62"/>
    </row>
    <row r="90" spans="2:18" x14ac:dyDescent="0.3">
      <c r="B90" s="28"/>
      <c r="E90" s="62"/>
      <c r="F90" s="62"/>
      <c r="G90" s="62"/>
      <c r="H90" s="62"/>
      <c r="I90" s="62"/>
      <c r="J90" s="62"/>
      <c r="K90" s="62"/>
      <c r="L90" s="62"/>
      <c r="M90" s="62"/>
      <c r="N90" s="62"/>
      <c r="O90" s="62"/>
      <c r="P90" s="62"/>
      <c r="Q90" s="62"/>
      <c r="R90" s="62"/>
    </row>
    <row r="91" spans="2:18" x14ac:dyDescent="0.3">
      <c r="B91" s="28"/>
      <c r="E91" s="62"/>
      <c r="F91" s="62"/>
      <c r="G91" s="62"/>
      <c r="H91" s="62"/>
      <c r="I91" s="62"/>
      <c r="J91" s="62"/>
      <c r="K91" s="62"/>
      <c r="L91" s="62"/>
      <c r="M91" s="62"/>
      <c r="N91" s="62"/>
      <c r="O91" s="62"/>
      <c r="P91" s="62"/>
      <c r="Q91" s="62"/>
      <c r="R91" s="62"/>
    </row>
    <row r="92" spans="2:18" x14ac:dyDescent="0.3">
      <c r="B92" s="28"/>
      <c r="E92" s="62"/>
      <c r="F92" s="62"/>
      <c r="G92" s="62"/>
      <c r="H92" s="62"/>
      <c r="I92" s="62"/>
      <c r="J92" s="62"/>
      <c r="K92" s="62"/>
      <c r="L92" s="62"/>
      <c r="M92" s="62"/>
      <c r="N92" s="62"/>
      <c r="O92" s="62"/>
      <c r="P92" s="62"/>
      <c r="Q92" s="62"/>
      <c r="R92" s="62"/>
    </row>
    <row r="93" spans="2:18" x14ac:dyDescent="0.3">
      <c r="B93" s="28"/>
      <c r="E93" s="62"/>
      <c r="F93" s="62"/>
      <c r="G93" s="62"/>
      <c r="H93" s="62"/>
      <c r="I93" s="62"/>
      <c r="J93" s="62"/>
      <c r="K93" s="62"/>
      <c r="L93" s="62"/>
      <c r="M93" s="62"/>
      <c r="N93" s="62"/>
      <c r="O93" s="62"/>
      <c r="P93" s="62"/>
      <c r="Q93" s="62"/>
      <c r="R93" s="62"/>
    </row>
    <row r="94" spans="2:18" x14ac:dyDescent="0.3">
      <c r="B94" s="28"/>
      <c r="E94" s="62"/>
      <c r="F94" s="62"/>
      <c r="G94" s="62"/>
      <c r="H94" s="62"/>
      <c r="I94" s="62"/>
      <c r="J94" s="62"/>
      <c r="K94" s="62"/>
      <c r="L94" s="62"/>
      <c r="M94" s="62"/>
      <c r="N94" s="62"/>
      <c r="O94" s="62"/>
      <c r="P94" s="62"/>
      <c r="Q94" s="62"/>
      <c r="R94" s="62"/>
    </row>
    <row r="95" spans="2:18" x14ac:dyDescent="0.3">
      <c r="B95" s="28"/>
      <c r="E95" s="62"/>
      <c r="F95" s="62"/>
      <c r="G95" s="62"/>
      <c r="H95" s="62"/>
      <c r="I95" s="62"/>
      <c r="J95" s="62"/>
      <c r="K95" s="62"/>
      <c r="L95" s="62"/>
      <c r="M95" s="62"/>
      <c r="N95" s="62"/>
      <c r="O95" s="62"/>
      <c r="P95" s="62"/>
      <c r="Q95" s="62"/>
      <c r="R95" s="62"/>
    </row>
    <row r="96" spans="2:18" x14ac:dyDescent="0.3">
      <c r="B96" s="28"/>
      <c r="E96" s="62"/>
      <c r="F96" s="62"/>
      <c r="G96" s="62"/>
      <c r="H96" s="62"/>
      <c r="I96" s="62"/>
      <c r="J96" s="62"/>
      <c r="K96" s="62"/>
      <c r="L96" s="62"/>
      <c r="M96" s="62"/>
      <c r="N96" s="62"/>
      <c r="O96" s="62"/>
      <c r="P96" s="62"/>
      <c r="Q96" s="62"/>
      <c r="R96" s="62"/>
    </row>
    <row r="97" spans="2:2" x14ac:dyDescent="0.3">
      <c r="B97" s="28"/>
    </row>
    <row r="98" spans="2:2" x14ac:dyDescent="0.3">
      <c r="B98" s="28"/>
    </row>
    <row r="99" spans="2:2" x14ac:dyDescent="0.3">
      <c r="B99" s="28"/>
    </row>
    <row r="100" spans="2:2" x14ac:dyDescent="0.3">
      <c r="B100" s="28"/>
    </row>
    <row r="101" spans="2:2" x14ac:dyDescent="0.3">
      <c r="B101" s="28"/>
    </row>
    <row r="102" spans="2:2" x14ac:dyDescent="0.3">
      <c r="B102" s="28"/>
    </row>
    <row r="103" spans="2:2" x14ac:dyDescent="0.3">
      <c r="B103" s="28"/>
    </row>
    <row r="104" spans="2:2" x14ac:dyDescent="0.3">
      <c r="B104" s="28"/>
    </row>
    <row r="105" spans="2:2" x14ac:dyDescent="0.3">
      <c r="B105" s="28"/>
    </row>
    <row r="106" spans="2:2" x14ac:dyDescent="0.3">
      <c r="B106" s="28"/>
    </row>
    <row r="107" spans="2:2" x14ac:dyDescent="0.3">
      <c r="B107" s="28"/>
    </row>
    <row r="108" spans="2:2" x14ac:dyDescent="0.3">
      <c r="B108" s="28"/>
    </row>
    <row r="109" spans="2:2" x14ac:dyDescent="0.3">
      <c r="B109" s="28"/>
    </row>
    <row r="110" spans="2:2" x14ac:dyDescent="0.3">
      <c r="B110" s="28"/>
    </row>
    <row r="111" spans="2:2" x14ac:dyDescent="0.3">
      <c r="B111" s="28"/>
    </row>
    <row r="112" spans="2:2" x14ac:dyDescent="0.3">
      <c r="B112" s="28"/>
    </row>
    <row r="113" spans="2:2" x14ac:dyDescent="0.3">
      <c r="B113" s="28"/>
    </row>
    <row r="114" spans="2:2" x14ac:dyDescent="0.3">
      <c r="B114" s="28"/>
    </row>
    <row r="115" spans="2:2" x14ac:dyDescent="0.3">
      <c r="B115" s="28"/>
    </row>
    <row r="116" spans="2:2" x14ac:dyDescent="0.3">
      <c r="B116" s="28"/>
    </row>
    <row r="117" spans="2:2" x14ac:dyDescent="0.3">
      <c r="B117" s="28"/>
    </row>
    <row r="118" spans="2:2" x14ac:dyDescent="0.3">
      <c r="B118" s="28"/>
    </row>
    <row r="119" spans="2:2" x14ac:dyDescent="0.3">
      <c r="B119" s="28"/>
    </row>
    <row r="120" spans="2:2" x14ac:dyDescent="0.3">
      <c r="B120" s="28"/>
    </row>
    <row r="121" spans="2:2" x14ac:dyDescent="0.3">
      <c r="B121" s="28"/>
    </row>
    <row r="122" spans="2:2" x14ac:dyDescent="0.3">
      <c r="B122" s="28"/>
    </row>
    <row r="123" spans="2:2" x14ac:dyDescent="0.3">
      <c r="B123" s="28"/>
    </row>
    <row r="124" spans="2:2" x14ac:dyDescent="0.3">
      <c r="B124" s="28"/>
    </row>
    <row r="125" spans="2:2" x14ac:dyDescent="0.3">
      <c r="B125" s="28"/>
    </row>
    <row r="126" spans="2:2" x14ac:dyDescent="0.3">
      <c r="B126" s="28"/>
    </row>
    <row r="127" spans="2:2" x14ac:dyDescent="0.3">
      <c r="B127" s="28"/>
    </row>
    <row r="128" spans="2:2" x14ac:dyDescent="0.3">
      <c r="B128" s="28"/>
    </row>
    <row r="129" spans="2:2" x14ac:dyDescent="0.3">
      <c r="B129" s="28"/>
    </row>
    <row r="130" spans="2:2" x14ac:dyDescent="0.3">
      <c r="B130" s="28"/>
    </row>
    <row r="131" spans="2:2" x14ac:dyDescent="0.3">
      <c r="B131" s="28"/>
    </row>
    <row r="132" spans="2:2" x14ac:dyDescent="0.3">
      <c r="B132" s="28"/>
    </row>
    <row r="133" spans="2:2" x14ac:dyDescent="0.3">
      <c r="B133" s="28"/>
    </row>
    <row r="134" spans="2:2" x14ac:dyDescent="0.3">
      <c r="B134" s="28"/>
    </row>
    <row r="135" spans="2:2" x14ac:dyDescent="0.3">
      <c r="B135" s="28"/>
    </row>
    <row r="136" spans="2:2" x14ac:dyDescent="0.3">
      <c r="B136" s="28"/>
    </row>
    <row r="137" spans="2:2" x14ac:dyDescent="0.3">
      <c r="B137" s="28"/>
    </row>
    <row r="138" spans="2:2" x14ac:dyDescent="0.3">
      <c r="B138" s="28"/>
    </row>
    <row r="139" spans="2:2" x14ac:dyDescent="0.3">
      <c r="B139" s="28"/>
    </row>
    <row r="140" spans="2:2" x14ac:dyDescent="0.3">
      <c r="B140" s="28"/>
    </row>
    <row r="141" spans="2:2" x14ac:dyDescent="0.3">
      <c r="B141" s="28"/>
    </row>
    <row r="142" spans="2:2" x14ac:dyDescent="0.3">
      <c r="B142" s="28"/>
    </row>
    <row r="143" spans="2:2" x14ac:dyDescent="0.3">
      <c r="B143" s="28"/>
    </row>
    <row r="144" spans="2:2" x14ac:dyDescent="0.3">
      <c r="B144" s="28"/>
    </row>
    <row r="145" spans="2:2" x14ac:dyDescent="0.3">
      <c r="B145" s="28"/>
    </row>
    <row r="146" spans="2:2" x14ac:dyDescent="0.3">
      <c r="B146" s="28"/>
    </row>
    <row r="147" spans="2:2" x14ac:dyDescent="0.3">
      <c r="B147" s="28"/>
    </row>
    <row r="148" spans="2:2" x14ac:dyDescent="0.3">
      <c r="B148" s="28"/>
    </row>
    <row r="149" spans="2:2" x14ac:dyDescent="0.3">
      <c r="B149" s="28"/>
    </row>
    <row r="150" spans="2:2" x14ac:dyDescent="0.3">
      <c r="B150" s="28"/>
    </row>
    <row r="151" spans="2:2" x14ac:dyDescent="0.3">
      <c r="B151" s="28"/>
    </row>
    <row r="152" spans="2:2" x14ac:dyDescent="0.3">
      <c r="B152" s="28"/>
    </row>
    <row r="153" spans="2:2" x14ac:dyDescent="0.3">
      <c r="B153" s="28"/>
    </row>
    <row r="154" spans="2:2" x14ac:dyDescent="0.3">
      <c r="B154" s="28"/>
    </row>
    <row r="155" spans="2:2" x14ac:dyDescent="0.3">
      <c r="B155" s="28"/>
    </row>
    <row r="156" spans="2:2" x14ac:dyDescent="0.3">
      <c r="B156" s="28"/>
    </row>
    <row r="157" spans="2:2" x14ac:dyDescent="0.3">
      <c r="B157" s="28"/>
    </row>
    <row r="158" spans="2:2" x14ac:dyDescent="0.3">
      <c r="B158" s="28"/>
    </row>
    <row r="159" spans="2:2" x14ac:dyDescent="0.3">
      <c r="B159" s="28"/>
    </row>
    <row r="160" spans="2:2" x14ac:dyDescent="0.3">
      <c r="B160" s="28"/>
    </row>
    <row r="161" spans="2:2" x14ac:dyDescent="0.3">
      <c r="B161" s="28"/>
    </row>
    <row r="162" spans="2:2" x14ac:dyDescent="0.3">
      <c r="B162" s="28"/>
    </row>
    <row r="163" spans="2:2" x14ac:dyDescent="0.3">
      <c r="B163" s="28"/>
    </row>
    <row r="164" spans="2:2" x14ac:dyDescent="0.3">
      <c r="B164" s="28"/>
    </row>
    <row r="165" spans="2:2" x14ac:dyDescent="0.3">
      <c r="B165" s="28"/>
    </row>
    <row r="166" spans="2:2" x14ac:dyDescent="0.3">
      <c r="B166" s="28"/>
    </row>
    <row r="167" spans="2:2" x14ac:dyDescent="0.3">
      <c r="B167" s="28"/>
    </row>
    <row r="168" spans="2:2" x14ac:dyDescent="0.3">
      <c r="B168" s="28"/>
    </row>
    <row r="169" spans="2:2" x14ac:dyDescent="0.3">
      <c r="B169" s="28"/>
    </row>
    <row r="170" spans="2:2" x14ac:dyDescent="0.3">
      <c r="B170" s="28"/>
    </row>
    <row r="171" spans="2:2" x14ac:dyDescent="0.3">
      <c r="B171" s="28"/>
    </row>
    <row r="172" spans="2:2" x14ac:dyDescent="0.3">
      <c r="B172" s="28"/>
    </row>
    <row r="173" spans="2:2" x14ac:dyDescent="0.3">
      <c r="B173" s="28"/>
    </row>
    <row r="174" spans="2:2" x14ac:dyDescent="0.3">
      <c r="B174" s="28"/>
    </row>
    <row r="175" spans="2:2" x14ac:dyDescent="0.3">
      <c r="B175" s="28"/>
    </row>
    <row r="176" spans="2:2" x14ac:dyDescent="0.3">
      <c r="B176" s="28"/>
    </row>
    <row r="177" spans="2:2" x14ac:dyDescent="0.3">
      <c r="B177" s="28"/>
    </row>
    <row r="178" spans="2:2" x14ac:dyDescent="0.3">
      <c r="B178" s="28"/>
    </row>
    <row r="179" spans="2:2" x14ac:dyDescent="0.3">
      <c r="B179" s="28"/>
    </row>
    <row r="180" spans="2:2" x14ac:dyDescent="0.3">
      <c r="B180" s="28"/>
    </row>
    <row r="181" spans="2:2" x14ac:dyDescent="0.3">
      <c r="B181" s="28"/>
    </row>
    <row r="182" spans="2:2" x14ac:dyDescent="0.3">
      <c r="B182" s="28"/>
    </row>
    <row r="183" spans="2:2" x14ac:dyDescent="0.3">
      <c r="B183" s="28"/>
    </row>
    <row r="184" spans="2:2" x14ac:dyDescent="0.3">
      <c r="B184" s="28"/>
    </row>
    <row r="185" spans="2:2" x14ac:dyDescent="0.3">
      <c r="B185" s="28"/>
    </row>
    <row r="186" spans="2:2" x14ac:dyDescent="0.3">
      <c r="B186" s="28"/>
    </row>
    <row r="187" spans="2:2" x14ac:dyDescent="0.3">
      <c r="B187" s="28"/>
    </row>
    <row r="188" spans="2:2" x14ac:dyDescent="0.3">
      <c r="B188" s="28"/>
    </row>
    <row r="189" spans="2:2" x14ac:dyDescent="0.3">
      <c r="B189" s="28"/>
    </row>
    <row r="190" spans="2:2" x14ac:dyDescent="0.3">
      <c r="B190" s="28"/>
    </row>
    <row r="191" spans="2:2" x14ac:dyDescent="0.3">
      <c r="B191" s="28"/>
    </row>
    <row r="192" spans="2:2" x14ac:dyDescent="0.3">
      <c r="B192" s="28"/>
    </row>
    <row r="193" spans="2:2" x14ac:dyDescent="0.3">
      <c r="B193" s="28"/>
    </row>
    <row r="194" spans="2:2" x14ac:dyDescent="0.3">
      <c r="B194" s="28"/>
    </row>
    <row r="195" spans="2:2" x14ac:dyDescent="0.3">
      <c r="B195" s="28"/>
    </row>
    <row r="196" spans="2:2" x14ac:dyDescent="0.3">
      <c r="B196" s="28"/>
    </row>
    <row r="197" spans="2:2" x14ac:dyDescent="0.3">
      <c r="B197" s="28"/>
    </row>
    <row r="198" spans="2:2" x14ac:dyDescent="0.3">
      <c r="B198" s="28"/>
    </row>
    <row r="199" spans="2:2" x14ac:dyDescent="0.3">
      <c r="B199" s="28"/>
    </row>
    <row r="200" spans="2:2" x14ac:dyDescent="0.3">
      <c r="B200" s="28"/>
    </row>
    <row r="201" spans="2:2" x14ac:dyDescent="0.3">
      <c r="B201" s="28"/>
    </row>
    <row r="202" spans="2:2" x14ac:dyDescent="0.3">
      <c r="B202" s="28"/>
    </row>
    <row r="203" spans="2:2" x14ac:dyDescent="0.3">
      <c r="B203" s="28"/>
    </row>
    <row r="204" spans="2:2" x14ac:dyDescent="0.3">
      <c r="B204" s="28"/>
    </row>
    <row r="205" spans="2:2" x14ac:dyDescent="0.3">
      <c r="B205" s="28"/>
    </row>
    <row r="206" spans="2:2" x14ac:dyDescent="0.3">
      <c r="B206" s="28"/>
    </row>
    <row r="207" spans="2:2" x14ac:dyDescent="0.3">
      <c r="B207" s="28"/>
    </row>
    <row r="208" spans="2:2" x14ac:dyDescent="0.3">
      <c r="B208" s="28"/>
    </row>
    <row r="209" spans="2:2" x14ac:dyDescent="0.3">
      <c r="B209" s="28"/>
    </row>
    <row r="210" spans="2:2" x14ac:dyDescent="0.3">
      <c r="B210" s="28"/>
    </row>
    <row r="211" spans="2:2" x14ac:dyDescent="0.3">
      <c r="B211" s="28"/>
    </row>
    <row r="212" spans="2:2" x14ac:dyDescent="0.3">
      <c r="B212" s="28"/>
    </row>
    <row r="213" spans="2:2" x14ac:dyDescent="0.3">
      <c r="B213" s="28"/>
    </row>
    <row r="214" spans="2:2" x14ac:dyDescent="0.3">
      <c r="B214" s="28"/>
    </row>
    <row r="215" spans="2:2" x14ac:dyDescent="0.3">
      <c r="B215" s="28"/>
    </row>
    <row r="216" spans="2:2" x14ac:dyDescent="0.3">
      <c r="B216" s="28"/>
    </row>
    <row r="217" spans="2:2" x14ac:dyDescent="0.3">
      <c r="B217" s="28"/>
    </row>
    <row r="218" spans="2:2" x14ac:dyDescent="0.3">
      <c r="B218" s="28"/>
    </row>
    <row r="219" spans="2:2" x14ac:dyDescent="0.3">
      <c r="B219" s="28"/>
    </row>
    <row r="220" spans="2:2" x14ac:dyDescent="0.3">
      <c r="B220" s="28"/>
    </row>
    <row r="221" spans="2:2" x14ac:dyDescent="0.3">
      <c r="B221" s="28"/>
    </row>
    <row r="222" spans="2:2" x14ac:dyDescent="0.3">
      <c r="B222" s="28"/>
    </row>
    <row r="223" spans="2:2" x14ac:dyDescent="0.3">
      <c r="B223" s="28"/>
    </row>
    <row r="224" spans="2:2" x14ac:dyDescent="0.3">
      <c r="B224" s="28"/>
    </row>
    <row r="225" spans="2:2" x14ac:dyDescent="0.3">
      <c r="B225" s="28"/>
    </row>
    <row r="226" spans="2:2" x14ac:dyDescent="0.3">
      <c r="B226" s="28"/>
    </row>
    <row r="227" spans="2:2" x14ac:dyDescent="0.3">
      <c r="B227" s="28"/>
    </row>
    <row r="228" spans="2:2" x14ac:dyDescent="0.3">
      <c r="B228" s="28"/>
    </row>
    <row r="229" spans="2:2" x14ac:dyDescent="0.3">
      <c r="B229" s="28"/>
    </row>
    <row r="230" spans="2:2" x14ac:dyDescent="0.3">
      <c r="B230" s="28"/>
    </row>
    <row r="231" spans="2:2" x14ac:dyDescent="0.3">
      <c r="B231" s="28"/>
    </row>
    <row r="232" spans="2:2" x14ac:dyDescent="0.3">
      <c r="B232" s="28"/>
    </row>
    <row r="233" spans="2:2" x14ac:dyDescent="0.3">
      <c r="B233" s="28"/>
    </row>
    <row r="234" spans="2:2" x14ac:dyDescent="0.3">
      <c r="B234" s="28"/>
    </row>
    <row r="235" spans="2:2" x14ac:dyDescent="0.3">
      <c r="B235" s="28"/>
    </row>
    <row r="236" spans="2:2" x14ac:dyDescent="0.3">
      <c r="B236" s="28"/>
    </row>
    <row r="237" spans="2:2" x14ac:dyDescent="0.3">
      <c r="B237" s="28"/>
    </row>
    <row r="238" spans="2:2" x14ac:dyDescent="0.3">
      <c r="B238" s="28"/>
    </row>
    <row r="239" spans="2:2" x14ac:dyDescent="0.3">
      <c r="B239" s="28"/>
    </row>
    <row r="240" spans="2:2" x14ac:dyDescent="0.3">
      <c r="B240" s="28"/>
    </row>
    <row r="241" spans="2:2" x14ac:dyDescent="0.3">
      <c r="B241" s="28"/>
    </row>
    <row r="242" spans="2:2" x14ac:dyDescent="0.3">
      <c r="B242" s="28"/>
    </row>
    <row r="243" spans="2:2" x14ac:dyDescent="0.3">
      <c r="B243" s="28"/>
    </row>
    <row r="244" spans="2:2" x14ac:dyDescent="0.3">
      <c r="B244" s="28"/>
    </row>
    <row r="245" spans="2:2" x14ac:dyDescent="0.3">
      <c r="B245" s="28"/>
    </row>
    <row r="246" spans="2:2" x14ac:dyDescent="0.3">
      <c r="B246" s="28"/>
    </row>
    <row r="247" spans="2:2" x14ac:dyDescent="0.3">
      <c r="B247" s="28"/>
    </row>
    <row r="248" spans="2:2" x14ac:dyDescent="0.3">
      <c r="B248" s="28"/>
    </row>
    <row r="249" spans="2:2" x14ac:dyDescent="0.3">
      <c r="B249" s="28"/>
    </row>
    <row r="250" spans="2:2" x14ac:dyDescent="0.3">
      <c r="B250" s="28"/>
    </row>
    <row r="251" spans="2:2" x14ac:dyDescent="0.3">
      <c r="B251" s="28"/>
    </row>
    <row r="252" spans="2:2" x14ac:dyDescent="0.3">
      <c r="B252" s="28"/>
    </row>
    <row r="253" spans="2:2" x14ac:dyDescent="0.3">
      <c r="B253" s="28"/>
    </row>
    <row r="254" spans="2:2" x14ac:dyDescent="0.3">
      <c r="B254" s="28"/>
    </row>
    <row r="255" spans="2:2" x14ac:dyDescent="0.3">
      <c r="B255" s="28"/>
    </row>
    <row r="256" spans="2:2" x14ac:dyDescent="0.3">
      <c r="B256" s="28"/>
    </row>
    <row r="257" spans="2:2" x14ac:dyDescent="0.3">
      <c r="B257" s="28"/>
    </row>
    <row r="258" spans="2:2" x14ac:dyDescent="0.3">
      <c r="B258" s="28"/>
    </row>
    <row r="259" spans="2:2" x14ac:dyDescent="0.3">
      <c r="B259" s="28"/>
    </row>
    <row r="260" spans="2:2" x14ac:dyDescent="0.3">
      <c r="B260" s="28"/>
    </row>
    <row r="261" spans="2:2" x14ac:dyDescent="0.3">
      <c r="B261" s="28"/>
    </row>
  </sheetData>
  <sheetProtection algorithmName="SHA-512" hashValue="HIIvG+/nSurV4ZhBvWOGRrs2co6QTzrVLMCViZedk/ICg0M6mYeiWXzHvJiZii5Q+5VexkllspCFIU+/KyNx8Q==" saltValue="4OyAvWcuIaknMtLfV/5KFA==" spinCount="100000" sheet="1" objects="1" scenarios="1" selectLockedCells="1"/>
  <mergeCells count="11">
    <mergeCell ref="B36:L42"/>
    <mergeCell ref="N17:N18"/>
    <mergeCell ref="C3:J4"/>
    <mergeCell ref="C17:C18"/>
    <mergeCell ref="D17:D18"/>
    <mergeCell ref="E17:E18"/>
    <mergeCell ref="F17:F18"/>
    <mergeCell ref="G17:G18"/>
    <mergeCell ref="H17:H18"/>
    <mergeCell ref="I17:I18"/>
    <mergeCell ref="J17:J18"/>
  </mergeCells>
  <pageMargins left="0.7" right="0.7" top="0.75" bottom="0.75" header="0.3" footer="0.3"/>
  <pageSetup paperSize="9" scale="74" fitToHeight="0" orientation="landscape" verticalDpi="4" r:id="rId1"/>
  <ignoredErrors>
    <ignoredError sqref="H20:H25 E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S9576"/>
  <sheetViews>
    <sheetView workbookViewId="0">
      <selection activeCell="K3" sqref="K3:K4"/>
    </sheetView>
  </sheetViews>
  <sheetFormatPr baseColWidth="10" defaultColWidth="11.44140625" defaultRowHeight="14.4" x14ac:dyDescent="0.3"/>
  <cols>
    <col min="3" max="3" width="10.109375" style="6" bestFit="1" customWidth="1"/>
    <col min="4" max="4" width="11.44140625" style="6"/>
    <col min="7" max="7" width="12.109375" bestFit="1" customWidth="1"/>
    <col min="10" max="10" width="15.88671875" bestFit="1" customWidth="1"/>
    <col min="14" max="14" width="15.88671875" bestFit="1" customWidth="1"/>
    <col min="15" max="15" width="19" bestFit="1" customWidth="1"/>
    <col min="16" max="16" width="14.6640625" bestFit="1" customWidth="1"/>
  </cols>
  <sheetData>
    <row r="1" spans="3:19" x14ac:dyDescent="0.3">
      <c r="C1" s="6" t="s">
        <v>0</v>
      </c>
      <c r="G1" t="s">
        <v>1</v>
      </c>
      <c r="J1" t="s">
        <v>0</v>
      </c>
      <c r="N1" t="s">
        <v>5</v>
      </c>
      <c r="O1" t="s">
        <v>6</v>
      </c>
      <c r="P1" t="s">
        <v>7</v>
      </c>
      <c r="Q1" t="s">
        <v>8</v>
      </c>
      <c r="S1" t="s">
        <v>1</v>
      </c>
    </row>
    <row r="2" spans="3:19" x14ac:dyDescent="0.3">
      <c r="C2" s="6" t="s">
        <v>2</v>
      </c>
      <c r="D2" s="6" t="s">
        <v>9</v>
      </c>
      <c r="G2" s="2">
        <v>41275</v>
      </c>
      <c r="J2" t="s">
        <v>2</v>
      </c>
      <c r="K2" t="s">
        <v>3</v>
      </c>
      <c r="N2" s="5" t="e">
        <f>+AVERAGE(Q2:Q6)/100</f>
        <v>#REF!</v>
      </c>
      <c r="O2" s="4" t="e">
        <f>+IF(#REF!&lt;#REF!,#REF!,#REF!)</f>
        <v>#REF!</v>
      </c>
      <c r="P2" s="4" t="e">
        <f>+WORKDAY($O$2,-3,$S$2:$S$186)</f>
        <v>#REF!</v>
      </c>
      <c r="Q2" t="e">
        <f>+VLOOKUP(P2,$J$3:$K$43,2,FALSE)</f>
        <v>#REF!</v>
      </c>
      <c r="S2" s="1">
        <v>41275</v>
      </c>
    </row>
    <row r="3" spans="3:19" x14ac:dyDescent="0.3">
      <c r="C3" s="7">
        <v>42447</v>
      </c>
      <c r="D3" s="8">
        <v>29.3125</v>
      </c>
      <c r="G3" s="2">
        <v>41305</v>
      </c>
      <c r="J3" s="1" t="e">
        <f ca="1">_xll.BDH($J$1,$K$2:$K$2,"1/1/2016","","Dir=V","Dts=S","Sort=D","Quote=C","QtTyp=Y","Days=T","Per=cd","DtFmt=D","UseDPDF=N","CshAdjNormal=N","CshAdjAbnormal=N","CapChg=N","cols=2;rows=199")</f>
        <v>#NAME?</v>
      </c>
      <c r="K3">
        <v>22</v>
      </c>
      <c r="P3" s="4" t="e">
        <f>+WORKDAY($O$2,-4,$S$2:$S$186)</f>
        <v>#REF!</v>
      </c>
      <c r="Q3" t="e">
        <f>+VLOOKUP(P3,$J$3:$K$43,2,FALSE)</f>
        <v>#REF!</v>
      </c>
      <c r="S3" s="1">
        <v>41305</v>
      </c>
    </row>
    <row r="4" spans="3:19" x14ac:dyDescent="0.3">
      <c r="C4" s="7">
        <v>42446</v>
      </c>
      <c r="D4" s="6">
        <v>29.3125</v>
      </c>
      <c r="G4" s="2">
        <v>41316</v>
      </c>
      <c r="J4" s="1">
        <v>42662</v>
      </c>
      <c r="K4">
        <v>22.25</v>
      </c>
      <c r="P4" s="4" t="e">
        <f>+WORKDAY($O$2,-5,$S$2:$S$186)</f>
        <v>#REF!</v>
      </c>
      <c r="Q4" t="e">
        <f>+VLOOKUP(P4,$J$3:$K$43,2,FALSE)</f>
        <v>#REF!</v>
      </c>
      <c r="S4" s="1">
        <v>41316</v>
      </c>
    </row>
    <row r="5" spans="3:19" x14ac:dyDescent="0.3">
      <c r="C5" s="7">
        <v>42445</v>
      </c>
      <c r="D5" s="6">
        <v>29.3125</v>
      </c>
      <c r="G5" s="2">
        <v>41317</v>
      </c>
      <c r="J5" s="1">
        <v>42661</v>
      </c>
      <c r="K5">
        <v>22.0625</v>
      </c>
      <c r="P5" s="4" t="e">
        <f>+WORKDAY($O$2,-6,$S$2:$S$186)</f>
        <v>#REF!</v>
      </c>
      <c r="Q5" t="e">
        <f>+VLOOKUP(P5,$J$3:$K$43,2,FALSE)</f>
        <v>#REF!</v>
      </c>
      <c r="S5" s="1">
        <v>41317</v>
      </c>
    </row>
    <row r="6" spans="3:19" x14ac:dyDescent="0.3">
      <c r="C6" s="7">
        <v>42444</v>
      </c>
      <c r="D6" s="6">
        <v>31.0625</v>
      </c>
      <c r="G6" s="2">
        <v>41325</v>
      </c>
      <c r="J6" s="1">
        <v>42660</v>
      </c>
      <c r="K6">
        <v>22.0625</v>
      </c>
      <c r="P6" s="4" t="e">
        <f>+WORKDAY($O$2,-7,$S$2:$S$186)</f>
        <v>#REF!</v>
      </c>
      <c r="Q6" t="e">
        <f>+VLOOKUP(P6,$J$3:$K$43,2,FALSE)</f>
        <v>#REF!</v>
      </c>
      <c r="S6" s="1">
        <v>41325</v>
      </c>
    </row>
    <row r="7" spans="3:19" x14ac:dyDescent="0.3">
      <c r="C7" s="7">
        <v>42443</v>
      </c>
      <c r="D7" s="6">
        <v>29.5</v>
      </c>
      <c r="G7" s="2">
        <v>41361</v>
      </c>
      <c r="J7" s="1">
        <v>42657</v>
      </c>
      <c r="K7">
        <v>22.125</v>
      </c>
      <c r="S7" s="1">
        <v>41361</v>
      </c>
    </row>
    <row r="8" spans="3:19" x14ac:dyDescent="0.3">
      <c r="C8" s="7">
        <v>42442</v>
      </c>
      <c r="D8" s="6">
        <v>28.625</v>
      </c>
      <c r="G8" s="2">
        <v>41362</v>
      </c>
      <c r="J8" s="1">
        <v>42656</v>
      </c>
      <c r="K8">
        <v>22.1875</v>
      </c>
      <c r="S8" s="1">
        <v>41362</v>
      </c>
    </row>
    <row r="9" spans="3:19" x14ac:dyDescent="0.3">
      <c r="C9" s="7">
        <v>42441</v>
      </c>
      <c r="D9" s="6">
        <v>28.625</v>
      </c>
      <c r="G9" s="2">
        <v>41365</v>
      </c>
      <c r="J9" s="1">
        <v>42655</v>
      </c>
      <c r="K9">
        <v>22.25</v>
      </c>
      <c r="S9" s="1">
        <v>41365</v>
      </c>
    </row>
    <row r="10" spans="3:19" x14ac:dyDescent="0.3">
      <c r="C10" s="7">
        <v>42440</v>
      </c>
      <c r="D10" s="6">
        <v>28.625</v>
      </c>
      <c r="G10" s="2">
        <v>41366</v>
      </c>
      <c r="J10" s="1">
        <v>42654</v>
      </c>
      <c r="K10">
        <v>22</v>
      </c>
      <c r="S10" s="1">
        <v>41366</v>
      </c>
    </row>
    <row r="11" spans="3:19" x14ac:dyDescent="0.3">
      <c r="C11" s="7">
        <v>42439</v>
      </c>
      <c r="D11" s="6">
        <v>30.375</v>
      </c>
      <c r="G11" s="2">
        <v>41395</v>
      </c>
      <c r="J11" s="1">
        <v>42650</v>
      </c>
      <c r="K11">
        <v>22.1875</v>
      </c>
      <c r="S11" s="1">
        <v>41395</v>
      </c>
    </row>
    <row r="12" spans="3:19" x14ac:dyDescent="0.3">
      <c r="C12" s="7">
        <v>42438</v>
      </c>
      <c r="D12" s="6">
        <v>30.4375</v>
      </c>
      <c r="G12" s="2">
        <v>41445</v>
      </c>
      <c r="J12" s="1">
        <v>42649</v>
      </c>
      <c r="K12">
        <v>22.4375</v>
      </c>
      <c r="S12" s="1">
        <v>41445</v>
      </c>
    </row>
    <row r="13" spans="3:19" x14ac:dyDescent="0.3">
      <c r="C13" s="7">
        <v>42437</v>
      </c>
      <c r="D13" s="6">
        <v>29.6875</v>
      </c>
      <c r="G13" s="2">
        <v>41446</v>
      </c>
      <c r="J13" s="1">
        <v>42648</v>
      </c>
      <c r="K13">
        <v>22.375</v>
      </c>
      <c r="S13" s="1">
        <v>41446</v>
      </c>
    </row>
    <row r="14" spans="3:19" x14ac:dyDescent="0.3">
      <c r="C14" s="7">
        <v>42436</v>
      </c>
      <c r="D14" s="6">
        <v>29.6875</v>
      </c>
      <c r="G14" s="2">
        <v>41464</v>
      </c>
      <c r="J14" s="1">
        <v>42647</v>
      </c>
      <c r="K14">
        <v>22.375</v>
      </c>
      <c r="S14" s="1">
        <v>41464</v>
      </c>
    </row>
    <row r="15" spans="3:19" x14ac:dyDescent="0.3">
      <c r="C15" s="7">
        <v>42435</v>
      </c>
      <c r="D15" s="6">
        <v>28.5</v>
      </c>
      <c r="G15" s="2">
        <v>41505</v>
      </c>
      <c r="J15" s="1">
        <v>42646</v>
      </c>
      <c r="K15">
        <v>22.125</v>
      </c>
      <c r="S15" s="1">
        <v>41505</v>
      </c>
    </row>
    <row r="16" spans="3:19" x14ac:dyDescent="0.3">
      <c r="C16" s="7">
        <v>42434</v>
      </c>
      <c r="D16" s="6">
        <v>28.5</v>
      </c>
      <c r="G16" s="2">
        <v>41561</v>
      </c>
      <c r="J16" s="1">
        <v>42643</v>
      </c>
      <c r="K16">
        <v>22.1875</v>
      </c>
      <c r="S16" s="1">
        <v>41561</v>
      </c>
    </row>
    <row r="17" spans="3:19" x14ac:dyDescent="0.3">
      <c r="C17" s="7">
        <v>42433</v>
      </c>
      <c r="D17" s="6">
        <v>28.5</v>
      </c>
      <c r="G17" s="2">
        <v>41603</v>
      </c>
      <c r="J17" s="1">
        <v>42642</v>
      </c>
      <c r="K17">
        <v>22.4375</v>
      </c>
      <c r="S17" s="1">
        <v>41603</v>
      </c>
    </row>
    <row r="18" spans="3:19" x14ac:dyDescent="0.3">
      <c r="C18" s="7">
        <v>42432</v>
      </c>
      <c r="D18" s="6">
        <v>30.5</v>
      </c>
      <c r="G18" s="2">
        <v>41632</v>
      </c>
      <c r="J18" s="1">
        <v>42641</v>
      </c>
      <c r="K18">
        <v>22.375</v>
      </c>
      <c r="S18" s="1">
        <v>41632</v>
      </c>
    </row>
    <row r="19" spans="3:19" x14ac:dyDescent="0.3">
      <c r="C19" s="7">
        <v>42431</v>
      </c>
      <c r="D19" s="6">
        <v>27.75</v>
      </c>
      <c r="G19" s="2">
        <v>41633</v>
      </c>
      <c r="J19" s="1">
        <v>42640</v>
      </c>
      <c r="K19">
        <v>22.625</v>
      </c>
      <c r="S19" s="1">
        <v>41633</v>
      </c>
    </row>
    <row r="20" spans="3:19" x14ac:dyDescent="0.3">
      <c r="C20" s="7">
        <v>42430</v>
      </c>
      <c r="D20" s="6">
        <v>26.75</v>
      </c>
      <c r="G20" s="2">
        <v>41639</v>
      </c>
      <c r="J20" s="1">
        <v>42639</v>
      </c>
      <c r="K20">
        <v>22.4375</v>
      </c>
      <c r="S20" s="1">
        <v>41639</v>
      </c>
    </row>
    <row r="21" spans="3:19" x14ac:dyDescent="0.3">
      <c r="C21" s="7">
        <v>42429</v>
      </c>
      <c r="D21" s="6">
        <v>26.25</v>
      </c>
      <c r="G21" s="2">
        <v>41640</v>
      </c>
      <c r="J21" s="1">
        <v>42636</v>
      </c>
      <c r="K21">
        <v>22.5625</v>
      </c>
      <c r="S21" s="1">
        <v>41640</v>
      </c>
    </row>
    <row r="22" spans="3:19" x14ac:dyDescent="0.3">
      <c r="C22" s="7">
        <v>42428</v>
      </c>
      <c r="D22" s="6">
        <v>26</v>
      </c>
      <c r="G22" s="2">
        <v>41701</v>
      </c>
      <c r="J22" s="1">
        <v>42635</v>
      </c>
      <c r="K22">
        <v>22.75</v>
      </c>
      <c r="S22" s="1">
        <v>41701</v>
      </c>
    </row>
    <row r="23" spans="3:19" x14ac:dyDescent="0.3">
      <c r="C23" s="7">
        <v>42427</v>
      </c>
      <c r="D23" s="6">
        <v>26</v>
      </c>
      <c r="G23" s="2">
        <v>41702</v>
      </c>
      <c r="J23" s="1">
        <v>42634</v>
      </c>
      <c r="K23">
        <v>22.875</v>
      </c>
      <c r="S23" s="1">
        <v>41702</v>
      </c>
    </row>
    <row r="24" spans="3:19" x14ac:dyDescent="0.3">
      <c r="C24" s="7">
        <v>42426</v>
      </c>
      <c r="D24" s="6">
        <v>26</v>
      </c>
      <c r="G24" s="2">
        <v>41722</v>
      </c>
      <c r="J24" s="1">
        <v>42633</v>
      </c>
      <c r="K24">
        <v>23.0625</v>
      </c>
      <c r="S24" s="1">
        <v>41722</v>
      </c>
    </row>
    <row r="25" spans="3:19" x14ac:dyDescent="0.3">
      <c r="C25" s="7">
        <v>42425</v>
      </c>
      <c r="D25" s="6">
        <v>26.5</v>
      </c>
      <c r="G25" s="2">
        <v>41731</v>
      </c>
      <c r="J25" s="1">
        <v>42632</v>
      </c>
      <c r="K25">
        <v>23</v>
      </c>
      <c r="S25" s="1">
        <v>41731</v>
      </c>
    </row>
    <row r="26" spans="3:19" x14ac:dyDescent="0.3">
      <c r="C26" s="7">
        <v>42424</v>
      </c>
      <c r="D26" s="6">
        <v>26.125</v>
      </c>
      <c r="G26" s="2">
        <v>41746</v>
      </c>
      <c r="J26" s="1">
        <v>42629</v>
      </c>
      <c r="K26">
        <v>23.0625</v>
      </c>
      <c r="S26" s="1">
        <v>41746</v>
      </c>
    </row>
    <row r="27" spans="3:19" x14ac:dyDescent="0.3">
      <c r="C27" s="7">
        <v>42423</v>
      </c>
      <c r="D27" s="6">
        <v>26.8125</v>
      </c>
      <c r="G27" s="2">
        <v>41747</v>
      </c>
      <c r="J27" s="1">
        <v>42628</v>
      </c>
      <c r="K27">
        <v>23.125</v>
      </c>
      <c r="S27" s="1">
        <v>41747</v>
      </c>
    </row>
    <row r="28" spans="3:19" x14ac:dyDescent="0.3">
      <c r="C28" s="7">
        <v>42422</v>
      </c>
      <c r="D28" s="6">
        <v>25.75</v>
      </c>
      <c r="G28" s="2">
        <v>41760</v>
      </c>
      <c r="J28" s="1">
        <v>42627</v>
      </c>
      <c r="K28">
        <v>23.1875</v>
      </c>
      <c r="S28" s="1">
        <v>41760</v>
      </c>
    </row>
    <row r="29" spans="3:19" x14ac:dyDescent="0.3">
      <c r="C29" s="7">
        <v>42421</v>
      </c>
      <c r="D29" s="6">
        <v>26</v>
      </c>
      <c r="G29" s="2">
        <v>41761</v>
      </c>
      <c r="J29" s="1">
        <v>42626</v>
      </c>
      <c r="K29">
        <v>23.3125</v>
      </c>
      <c r="S29" s="1">
        <v>41761</v>
      </c>
    </row>
    <row r="30" spans="3:19" x14ac:dyDescent="0.3">
      <c r="C30" s="7">
        <v>42420</v>
      </c>
      <c r="D30" s="6">
        <v>26</v>
      </c>
      <c r="G30" s="2">
        <v>41779</v>
      </c>
      <c r="J30" s="1">
        <v>42625</v>
      </c>
      <c r="K30">
        <v>23.3125</v>
      </c>
      <c r="S30" s="1">
        <v>41779</v>
      </c>
    </row>
    <row r="31" spans="3:19" x14ac:dyDescent="0.3">
      <c r="C31" s="7">
        <v>42419</v>
      </c>
      <c r="D31" s="6">
        <v>26</v>
      </c>
      <c r="G31" s="2">
        <v>41829</v>
      </c>
      <c r="J31" s="1">
        <v>42622</v>
      </c>
      <c r="K31">
        <v>23.125</v>
      </c>
      <c r="S31" s="1">
        <v>41829</v>
      </c>
    </row>
    <row r="32" spans="3:19" x14ac:dyDescent="0.3">
      <c r="C32" s="7">
        <v>42418</v>
      </c>
      <c r="D32" s="6">
        <v>26.8125</v>
      </c>
      <c r="G32" s="2">
        <v>41869</v>
      </c>
      <c r="J32" s="1">
        <v>42621</v>
      </c>
      <c r="K32">
        <v>23.25</v>
      </c>
      <c r="S32" s="1">
        <v>41869</v>
      </c>
    </row>
    <row r="33" spans="3:19" x14ac:dyDescent="0.3">
      <c r="C33" s="7">
        <v>42417</v>
      </c>
      <c r="D33" s="6">
        <v>25.4375</v>
      </c>
      <c r="G33" s="2">
        <v>41925</v>
      </c>
      <c r="J33" s="1">
        <v>42620</v>
      </c>
      <c r="K33">
        <v>23.5625</v>
      </c>
      <c r="S33" s="1">
        <v>41925</v>
      </c>
    </row>
    <row r="34" spans="3:19" x14ac:dyDescent="0.3">
      <c r="C34" s="7">
        <v>42416</v>
      </c>
      <c r="D34" s="6">
        <v>26.5625</v>
      </c>
      <c r="G34" s="2">
        <v>41967</v>
      </c>
      <c r="J34" s="1">
        <v>42619</v>
      </c>
      <c r="K34">
        <v>23.875</v>
      </c>
      <c r="S34" s="1">
        <v>41967</v>
      </c>
    </row>
    <row r="35" spans="3:19" x14ac:dyDescent="0.3">
      <c r="C35" s="7">
        <v>42415</v>
      </c>
      <c r="D35" s="6">
        <v>25.75</v>
      </c>
      <c r="G35" s="2">
        <v>41981</v>
      </c>
      <c r="J35" s="1">
        <v>42618</v>
      </c>
      <c r="K35">
        <v>23.625</v>
      </c>
      <c r="S35" s="1">
        <v>41981</v>
      </c>
    </row>
    <row r="36" spans="3:19" x14ac:dyDescent="0.3">
      <c r="C36" s="7">
        <v>42414</v>
      </c>
      <c r="D36" s="6">
        <v>26.0625</v>
      </c>
      <c r="G36" s="2">
        <v>41998</v>
      </c>
      <c r="J36" s="1">
        <v>42615</v>
      </c>
      <c r="K36">
        <v>23.5625</v>
      </c>
      <c r="S36" s="1">
        <v>41998</v>
      </c>
    </row>
    <row r="37" spans="3:19" x14ac:dyDescent="0.3">
      <c r="C37" s="7">
        <v>42413</v>
      </c>
      <c r="D37" s="6">
        <v>26.0625</v>
      </c>
      <c r="G37" s="2">
        <v>41999</v>
      </c>
      <c r="J37" s="1">
        <v>42614</v>
      </c>
      <c r="K37">
        <v>23.875</v>
      </c>
      <c r="S37" s="1">
        <v>41999</v>
      </c>
    </row>
    <row r="38" spans="3:19" x14ac:dyDescent="0.3">
      <c r="C38" s="7">
        <v>42412</v>
      </c>
      <c r="D38" s="6">
        <v>26.0625</v>
      </c>
      <c r="G38" s="2">
        <v>42004</v>
      </c>
      <c r="J38" s="1">
        <v>42613</v>
      </c>
      <c r="K38">
        <v>24</v>
      </c>
      <c r="S38" s="1">
        <v>42004</v>
      </c>
    </row>
    <row r="39" spans="3:19" x14ac:dyDescent="0.3">
      <c r="C39" s="7">
        <v>42411</v>
      </c>
      <c r="D39" s="6">
        <v>26.3125</v>
      </c>
      <c r="G39" s="2">
        <v>42005</v>
      </c>
      <c r="J39" s="1">
        <v>42612</v>
      </c>
      <c r="K39">
        <v>24.3125</v>
      </c>
      <c r="S39" s="1">
        <v>42005</v>
      </c>
    </row>
    <row r="40" spans="3:19" x14ac:dyDescent="0.3">
      <c r="C40" s="7">
        <v>42410</v>
      </c>
      <c r="D40" s="6">
        <v>25.625</v>
      </c>
      <c r="G40" s="2">
        <v>42066</v>
      </c>
      <c r="J40" s="1">
        <v>42611</v>
      </c>
      <c r="K40">
        <v>24.0625</v>
      </c>
      <c r="S40" s="1">
        <v>42066</v>
      </c>
    </row>
    <row r="41" spans="3:19" x14ac:dyDescent="0.3">
      <c r="C41" s="7">
        <v>42409</v>
      </c>
      <c r="D41" s="6">
        <v>26.5625</v>
      </c>
      <c r="G41" s="2">
        <v>42067</v>
      </c>
      <c r="J41" s="1">
        <v>42608</v>
      </c>
      <c r="K41">
        <v>24.4375</v>
      </c>
      <c r="S41" s="1">
        <v>42067</v>
      </c>
    </row>
    <row r="42" spans="3:19" x14ac:dyDescent="0.3">
      <c r="C42" s="7">
        <v>42408</v>
      </c>
      <c r="D42" s="6">
        <v>26.5625</v>
      </c>
      <c r="G42" s="2">
        <v>42086</v>
      </c>
      <c r="J42" s="1">
        <v>42607</v>
      </c>
      <c r="K42">
        <v>24.4375</v>
      </c>
      <c r="S42" s="1">
        <v>42086</v>
      </c>
    </row>
    <row r="43" spans="3:19" x14ac:dyDescent="0.3">
      <c r="C43" s="7">
        <v>42407</v>
      </c>
      <c r="D43" s="6">
        <v>26.5625</v>
      </c>
      <c r="G43" s="2">
        <v>42087</v>
      </c>
      <c r="J43" s="1">
        <v>42606</v>
      </c>
      <c r="K43">
        <v>24.5</v>
      </c>
      <c r="S43" s="1">
        <v>42087</v>
      </c>
    </row>
    <row r="44" spans="3:19" x14ac:dyDescent="0.3">
      <c r="C44" s="7">
        <v>42406</v>
      </c>
      <c r="D44" s="6">
        <v>26.5625</v>
      </c>
      <c r="G44" s="2">
        <v>42096</v>
      </c>
      <c r="J44" s="1">
        <v>42605</v>
      </c>
      <c r="K44">
        <v>24.5625</v>
      </c>
      <c r="S44" s="1">
        <v>42096</v>
      </c>
    </row>
    <row r="45" spans="3:19" x14ac:dyDescent="0.3">
      <c r="C45" s="7">
        <v>42405</v>
      </c>
      <c r="D45" s="6">
        <v>26.5625</v>
      </c>
      <c r="G45" s="2">
        <v>42097</v>
      </c>
      <c r="J45" s="1">
        <v>42604</v>
      </c>
      <c r="K45">
        <v>24.8125</v>
      </c>
      <c r="S45" s="1">
        <v>42097</v>
      </c>
    </row>
    <row r="46" spans="3:19" x14ac:dyDescent="0.3">
      <c r="C46" s="7">
        <v>42404</v>
      </c>
      <c r="D46" s="6">
        <v>26.25</v>
      </c>
      <c r="G46" s="2">
        <v>42112</v>
      </c>
      <c r="J46" s="1">
        <v>42601</v>
      </c>
      <c r="K46">
        <v>24.75</v>
      </c>
      <c r="S46" s="1">
        <v>42112</v>
      </c>
    </row>
    <row r="47" spans="3:19" x14ac:dyDescent="0.3">
      <c r="C47" s="7">
        <v>42403</v>
      </c>
      <c r="D47" s="6">
        <v>25.9375</v>
      </c>
      <c r="G47" s="2">
        <v>42125</v>
      </c>
      <c r="J47" s="1">
        <v>42600</v>
      </c>
      <c r="K47">
        <v>25.0625</v>
      </c>
      <c r="S47" s="1">
        <v>42125</v>
      </c>
    </row>
    <row r="48" spans="3:19" x14ac:dyDescent="0.3">
      <c r="C48" s="7">
        <v>42402</v>
      </c>
      <c r="D48" s="6">
        <v>26.8125</v>
      </c>
      <c r="G48" s="2">
        <v>42149</v>
      </c>
      <c r="J48" s="1">
        <v>42599</v>
      </c>
      <c r="K48">
        <v>25.125</v>
      </c>
      <c r="S48" s="1">
        <v>42149</v>
      </c>
    </row>
    <row r="49" spans="3:19" x14ac:dyDescent="0.3">
      <c r="C49" s="7">
        <v>42401</v>
      </c>
      <c r="D49" s="6">
        <v>26.6875</v>
      </c>
      <c r="G49" s="2">
        <v>42175</v>
      </c>
      <c r="J49" s="1">
        <v>42598</v>
      </c>
      <c r="K49">
        <v>25</v>
      </c>
      <c r="S49" s="1">
        <v>42175</v>
      </c>
    </row>
    <row r="50" spans="3:19" x14ac:dyDescent="0.3">
      <c r="C50" s="7">
        <v>42400</v>
      </c>
      <c r="D50" s="6">
        <v>26.3125</v>
      </c>
      <c r="G50" s="2">
        <v>42194</v>
      </c>
      <c r="J50" s="1">
        <v>42594</v>
      </c>
      <c r="K50">
        <v>24.75</v>
      </c>
      <c r="S50" s="1">
        <v>42194</v>
      </c>
    </row>
    <row r="51" spans="3:19" x14ac:dyDescent="0.3">
      <c r="C51" s="7">
        <v>42399</v>
      </c>
      <c r="D51" s="6">
        <v>26.3125</v>
      </c>
      <c r="G51" s="2">
        <v>42233</v>
      </c>
      <c r="J51" s="1">
        <v>42593</v>
      </c>
      <c r="K51">
        <v>25.25</v>
      </c>
      <c r="S51" s="1">
        <v>42289</v>
      </c>
    </row>
    <row r="52" spans="3:19" x14ac:dyDescent="0.3">
      <c r="C52" s="7">
        <v>42398</v>
      </c>
      <c r="D52" s="6">
        <v>26.3125</v>
      </c>
      <c r="G52" s="2">
        <v>42289</v>
      </c>
      <c r="J52" s="1">
        <v>42592</v>
      </c>
      <c r="K52">
        <v>24.875</v>
      </c>
      <c r="S52" s="1">
        <v>42346</v>
      </c>
    </row>
    <row r="53" spans="3:19" x14ac:dyDescent="0.3">
      <c r="C53" s="7">
        <v>42397</v>
      </c>
      <c r="D53" s="6">
        <v>26.6875</v>
      </c>
      <c r="G53" s="2">
        <v>42346</v>
      </c>
      <c r="J53" s="1">
        <v>42591</v>
      </c>
      <c r="K53">
        <v>25.25</v>
      </c>
      <c r="S53" s="1">
        <v>42363</v>
      </c>
    </row>
    <row r="54" spans="3:19" x14ac:dyDescent="0.3">
      <c r="C54" s="7">
        <v>42396</v>
      </c>
      <c r="D54" s="6">
        <v>26.625</v>
      </c>
      <c r="G54" s="2">
        <v>42363</v>
      </c>
      <c r="J54" s="1">
        <v>42590</v>
      </c>
      <c r="K54">
        <v>24.9375</v>
      </c>
      <c r="S54" s="1">
        <v>42370</v>
      </c>
    </row>
    <row r="55" spans="3:19" x14ac:dyDescent="0.3">
      <c r="C55" s="7">
        <v>42395</v>
      </c>
      <c r="D55" s="6">
        <v>26.875</v>
      </c>
      <c r="G55" s="2">
        <v>42370</v>
      </c>
      <c r="J55" s="1">
        <v>42587</v>
      </c>
      <c r="K55">
        <v>25.1875</v>
      </c>
      <c r="S55" s="1">
        <v>42432</v>
      </c>
    </row>
    <row r="56" spans="3:19" x14ac:dyDescent="0.3">
      <c r="C56" s="7">
        <v>42394</v>
      </c>
      <c r="D56" s="6">
        <v>27</v>
      </c>
      <c r="G56" s="2">
        <v>42432</v>
      </c>
      <c r="J56" s="1">
        <v>42586</v>
      </c>
      <c r="K56">
        <v>25.3125</v>
      </c>
      <c r="S56" s="1">
        <v>42433</v>
      </c>
    </row>
    <row r="57" spans="3:19" x14ac:dyDescent="0.3">
      <c r="C57" s="7">
        <v>42393</v>
      </c>
      <c r="D57" s="6">
        <v>26.3125</v>
      </c>
      <c r="G57" s="2">
        <v>42433</v>
      </c>
      <c r="J57" s="1">
        <v>42585</v>
      </c>
      <c r="K57">
        <v>24.9375</v>
      </c>
      <c r="S57" s="1">
        <v>42453</v>
      </c>
    </row>
    <row r="58" spans="3:19" x14ac:dyDescent="0.3">
      <c r="C58" s="7">
        <v>42392</v>
      </c>
      <c r="D58" s="6">
        <v>26.3125</v>
      </c>
      <c r="G58" s="2">
        <v>42453</v>
      </c>
      <c r="J58" s="1">
        <v>42584</v>
      </c>
      <c r="K58">
        <v>25.5</v>
      </c>
      <c r="S58" s="1">
        <v>42462</v>
      </c>
    </row>
    <row r="59" spans="3:19" x14ac:dyDescent="0.3">
      <c r="C59" s="7">
        <v>42391</v>
      </c>
      <c r="D59" s="6">
        <v>26.3125</v>
      </c>
      <c r="G59" s="2">
        <v>42462</v>
      </c>
      <c r="J59" s="1">
        <v>42583</v>
      </c>
      <c r="K59">
        <v>25.5</v>
      </c>
      <c r="S59" s="1">
        <v>42478</v>
      </c>
    </row>
    <row r="60" spans="3:19" x14ac:dyDescent="0.3">
      <c r="C60" s="7">
        <v>42390</v>
      </c>
      <c r="D60" s="6">
        <v>27</v>
      </c>
      <c r="G60" s="2">
        <v>42478</v>
      </c>
      <c r="J60" s="1">
        <v>42580</v>
      </c>
      <c r="K60">
        <v>25.625</v>
      </c>
      <c r="S60" s="1">
        <v>42491</v>
      </c>
    </row>
    <row r="61" spans="3:19" x14ac:dyDescent="0.3">
      <c r="C61" s="7">
        <v>42389</v>
      </c>
      <c r="D61" s="6">
        <v>25.625</v>
      </c>
      <c r="G61" s="2">
        <v>42491</v>
      </c>
      <c r="J61" s="1">
        <v>42579</v>
      </c>
      <c r="K61">
        <v>25.75</v>
      </c>
      <c r="S61" s="1">
        <v>42515</v>
      </c>
    </row>
    <row r="62" spans="3:19" x14ac:dyDescent="0.3">
      <c r="C62" s="7">
        <v>42388</v>
      </c>
      <c r="D62" s="6">
        <v>26.8125</v>
      </c>
      <c r="G62" s="2">
        <v>42515</v>
      </c>
      <c r="J62" s="1">
        <v>42578</v>
      </c>
      <c r="K62">
        <v>25.625</v>
      </c>
      <c r="S62" s="1">
        <v>42541</v>
      </c>
    </row>
    <row r="63" spans="3:19" x14ac:dyDescent="0.3">
      <c r="C63" s="7">
        <v>42387</v>
      </c>
      <c r="D63" s="6">
        <v>25.5</v>
      </c>
      <c r="G63" s="2">
        <v>42541</v>
      </c>
      <c r="J63" s="1">
        <v>42577</v>
      </c>
      <c r="K63">
        <v>25.5625</v>
      </c>
      <c r="S63" s="1">
        <v>42560</v>
      </c>
    </row>
    <row r="64" spans="3:19" x14ac:dyDescent="0.3">
      <c r="C64" s="7">
        <v>42386</v>
      </c>
      <c r="D64" s="6">
        <v>26.375</v>
      </c>
      <c r="G64" s="2">
        <v>42560</v>
      </c>
      <c r="J64" s="1">
        <v>42576</v>
      </c>
      <c r="K64">
        <v>25.75</v>
      </c>
      <c r="S64" s="1">
        <v>42712</v>
      </c>
    </row>
    <row r="65" spans="3:19" x14ac:dyDescent="0.3">
      <c r="C65" s="7">
        <v>42385</v>
      </c>
      <c r="D65" s="6">
        <v>26.375</v>
      </c>
      <c r="G65" s="2">
        <v>42599</v>
      </c>
      <c r="J65" s="1">
        <v>42573</v>
      </c>
      <c r="K65">
        <v>25.75</v>
      </c>
      <c r="S65" s="1">
        <v>42729</v>
      </c>
    </row>
    <row r="66" spans="3:19" x14ac:dyDescent="0.3">
      <c r="C66" s="7">
        <v>42384</v>
      </c>
      <c r="D66" s="6">
        <v>26.375</v>
      </c>
      <c r="G66" s="2">
        <v>42712</v>
      </c>
      <c r="J66" s="1">
        <v>42572</v>
      </c>
      <c r="K66">
        <v>25.6875</v>
      </c>
      <c r="S66" s="1">
        <v>42736</v>
      </c>
    </row>
    <row r="67" spans="3:19" x14ac:dyDescent="0.3">
      <c r="C67" s="7">
        <v>42383</v>
      </c>
      <c r="D67" s="6">
        <v>25.75</v>
      </c>
      <c r="G67" s="2">
        <v>42729</v>
      </c>
      <c r="J67" s="1">
        <v>42571</v>
      </c>
      <c r="K67">
        <v>26.125</v>
      </c>
      <c r="S67" s="1">
        <v>42797</v>
      </c>
    </row>
    <row r="68" spans="3:19" x14ac:dyDescent="0.3">
      <c r="C68" s="7">
        <v>42382</v>
      </c>
      <c r="D68" s="6">
        <v>25</v>
      </c>
      <c r="G68" s="2">
        <v>42736</v>
      </c>
      <c r="J68" s="1">
        <v>42570</v>
      </c>
      <c r="K68">
        <v>26.3125</v>
      </c>
      <c r="S68" s="1">
        <v>42798</v>
      </c>
    </row>
    <row r="69" spans="3:19" x14ac:dyDescent="0.3">
      <c r="C69" s="7">
        <v>42381</v>
      </c>
      <c r="D69" s="6">
        <v>26.5625</v>
      </c>
      <c r="G69" s="2">
        <v>42797</v>
      </c>
      <c r="J69" s="1">
        <v>42569</v>
      </c>
      <c r="K69">
        <v>25.9375</v>
      </c>
      <c r="S69" s="1">
        <v>42818</v>
      </c>
    </row>
    <row r="70" spans="3:19" x14ac:dyDescent="0.3">
      <c r="C70" s="7">
        <v>42380</v>
      </c>
      <c r="D70" s="6">
        <v>25.8125</v>
      </c>
      <c r="G70" s="2">
        <v>42798</v>
      </c>
      <c r="J70" s="1">
        <v>42566</v>
      </c>
      <c r="K70">
        <v>26.0625</v>
      </c>
      <c r="S70" s="1">
        <v>42827</v>
      </c>
    </row>
    <row r="71" spans="3:19" x14ac:dyDescent="0.3">
      <c r="C71" s="7">
        <v>42379</v>
      </c>
      <c r="D71" s="6">
        <v>25.75</v>
      </c>
      <c r="G71" s="2">
        <v>42818</v>
      </c>
      <c r="J71" s="1">
        <v>42565</v>
      </c>
      <c r="K71">
        <v>25.9375</v>
      </c>
      <c r="S71" s="1">
        <v>42843</v>
      </c>
    </row>
    <row r="72" spans="3:19" x14ac:dyDescent="0.3">
      <c r="C72" s="7">
        <v>42378</v>
      </c>
      <c r="D72" s="6">
        <v>25.75</v>
      </c>
      <c r="G72" s="2">
        <v>42827</v>
      </c>
      <c r="J72" s="1">
        <v>42564</v>
      </c>
      <c r="K72">
        <v>25.6875</v>
      </c>
      <c r="S72" s="1">
        <v>42856</v>
      </c>
    </row>
    <row r="73" spans="3:19" x14ac:dyDescent="0.3">
      <c r="C73" s="7">
        <v>42377</v>
      </c>
      <c r="D73" s="6">
        <v>25.75</v>
      </c>
      <c r="G73" s="2">
        <v>42843</v>
      </c>
      <c r="J73" s="1">
        <v>42563</v>
      </c>
      <c r="K73">
        <v>26.3125</v>
      </c>
      <c r="S73" s="1">
        <v>42880</v>
      </c>
    </row>
    <row r="74" spans="3:19" x14ac:dyDescent="0.3">
      <c r="C74" s="7">
        <v>42376</v>
      </c>
      <c r="D74" s="6">
        <v>26.625</v>
      </c>
      <c r="G74" s="2">
        <v>42856</v>
      </c>
      <c r="J74" s="1">
        <v>42562</v>
      </c>
      <c r="K74">
        <v>26.125</v>
      </c>
      <c r="S74" s="1">
        <v>42906</v>
      </c>
    </row>
    <row r="75" spans="3:19" x14ac:dyDescent="0.3">
      <c r="C75" s="7">
        <v>42375</v>
      </c>
      <c r="D75" s="6">
        <v>25.375</v>
      </c>
      <c r="G75" s="2">
        <v>42880</v>
      </c>
      <c r="J75" s="1">
        <v>42558</v>
      </c>
      <c r="K75">
        <v>26.1875</v>
      </c>
      <c r="S75" s="1">
        <v>42925</v>
      </c>
    </row>
    <row r="76" spans="3:19" x14ac:dyDescent="0.3">
      <c r="C76" s="7">
        <v>42374</v>
      </c>
      <c r="D76" s="6">
        <v>27.125</v>
      </c>
      <c r="G76" s="2">
        <v>42906</v>
      </c>
      <c r="J76" s="1">
        <v>42557</v>
      </c>
      <c r="K76">
        <v>26.375</v>
      </c>
      <c r="S76" s="1">
        <v>43077</v>
      </c>
    </row>
    <row r="77" spans="3:19" x14ac:dyDescent="0.3">
      <c r="C77" s="7">
        <v>42373</v>
      </c>
      <c r="D77" s="6">
        <v>27.125</v>
      </c>
      <c r="G77" s="2">
        <v>42925</v>
      </c>
      <c r="J77" s="1">
        <v>42556</v>
      </c>
      <c r="K77">
        <v>26.5</v>
      </c>
      <c r="S77" s="1">
        <v>43094</v>
      </c>
    </row>
    <row r="78" spans="3:19" x14ac:dyDescent="0.3">
      <c r="C78" s="7">
        <v>42372</v>
      </c>
      <c r="D78" s="6">
        <v>27.25</v>
      </c>
      <c r="G78" s="2">
        <v>42964</v>
      </c>
      <c r="J78" s="1">
        <v>42555</v>
      </c>
      <c r="K78">
        <v>26.375</v>
      </c>
      <c r="S78" s="1">
        <v>43101</v>
      </c>
    </row>
    <row r="79" spans="3:19" x14ac:dyDescent="0.3">
      <c r="C79" s="7">
        <v>42371</v>
      </c>
      <c r="D79" s="6">
        <v>27.25</v>
      </c>
      <c r="G79" s="2">
        <v>43077</v>
      </c>
      <c r="J79" s="1">
        <v>42552</v>
      </c>
      <c r="K79">
        <v>26.6875</v>
      </c>
      <c r="S79" s="1">
        <v>43162</v>
      </c>
    </row>
    <row r="80" spans="3:19" x14ac:dyDescent="0.3">
      <c r="C80" s="7">
        <v>42370</v>
      </c>
      <c r="D80" s="6">
        <v>27.25</v>
      </c>
      <c r="G80" s="2">
        <v>43094</v>
      </c>
      <c r="J80" s="1">
        <v>42551</v>
      </c>
      <c r="K80">
        <v>26.625</v>
      </c>
      <c r="S80" s="1">
        <v>43163</v>
      </c>
    </row>
    <row r="81" spans="3:19" x14ac:dyDescent="0.3">
      <c r="C81" s="7">
        <v>42369</v>
      </c>
      <c r="D81" s="6">
        <v>27.25</v>
      </c>
      <c r="G81" s="2">
        <v>43101</v>
      </c>
      <c r="J81" s="1">
        <v>42550</v>
      </c>
      <c r="K81">
        <v>27.1875</v>
      </c>
      <c r="S81" s="1">
        <v>43183</v>
      </c>
    </row>
    <row r="82" spans="3:19" x14ac:dyDescent="0.3">
      <c r="C82" s="7">
        <v>42368</v>
      </c>
      <c r="D82" s="6">
        <v>29</v>
      </c>
      <c r="G82" s="2">
        <v>43162</v>
      </c>
      <c r="J82" s="1">
        <v>42549</v>
      </c>
      <c r="K82">
        <v>27.5</v>
      </c>
      <c r="S82" s="1">
        <v>43192</v>
      </c>
    </row>
    <row r="83" spans="3:19" x14ac:dyDescent="0.3">
      <c r="C83" s="7">
        <v>42367</v>
      </c>
      <c r="D83" s="6">
        <v>29.875</v>
      </c>
      <c r="G83" s="2">
        <v>43163</v>
      </c>
      <c r="J83" s="1">
        <v>42548</v>
      </c>
      <c r="K83">
        <v>27.75</v>
      </c>
      <c r="S83" s="1">
        <v>43208</v>
      </c>
    </row>
    <row r="84" spans="3:19" x14ac:dyDescent="0.3">
      <c r="C84" s="7">
        <v>42366</v>
      </c>
      <c r="D84" s="6">
        <v>29.25</v>
      </c>
      <c r="G84" s="2">
        <v>43183</v>
      </c>
      <c r="J84" s="1">
        <v>42545</v>
      </c>
      <c r="K84">
        <v>26.1875</v>
      </c>
      <c r="S84" s="1">
        <v>43221</v>
      </c>
    </row>
    <row r="85" spans="3:19" x14ac:dyDescent="0.3">
      <c r="C85" s="7">
        <v>42365</v>
      </c>
      <c r="D85" s="6">
        <v>30.375</v>
      </c>
      <c r="G85" s="2">
        <v>43192</v>
      </c>
      <c r="J85" s="1">
        <v>42544</v>
      </c>
      <c r="K85">
        <v>28.125</v>
      </c>
      <c r="S85" s="1">
        <v>43245</v>
      </c>
    </row>
    <row r="86" spans="3:19" x14ac:dyDescent="0.3">
      <c r="C86" s="7">
        <v>42364</v>
      </c>
      <c r="D86" s="6">
        <v>30.375</v>
      </c>
      <c r="G86" s="2">
        <v>43208</v>
      </c>
      <c r="J86" s="1">
        <v>42543</v>
      </c>
      <c r="K86">
        <v>28.375</v>
      </c>
      <c r="S86" s="1">
        <v>43271</v>
      </c>
    </row>
    <row r="87" spans="3:19" x14ac:dyDescent="0.3">
      <c r="C87" s="7">
        <v>42363</v>
      </c>
      <c r="D87" s="6">
        <v>30.375</v>
      </c>
      <c r="G87" s="2">
        <v>43221</v>
      </c>
      <c r="J87" s="1">
        <v>42542</v>
      </c>
      <c r="K87">
        <v>28.75</v>
      </c>
      <c r="S87" s="1">
        <v>43290</v>
      </c>
    </row>
    <row r="88" spans="3:19" x14ac:dyDescent="0.3">
      <c r="C88" s="7">
        <v>42362</v>
      </c>
      <c r="D88" s="6">
        <v>30.375</v>
      </c>
      <c r="G88" s="2">
        <v>43245</v>
      </c>
      <c r="J88" s="1">
        <v>42537</v>
      </c>
      <c r="K88">
        <v>29.3125</v>
      </c>
      <c r="S88" s="1">
        <v>43442</v>
      </c>
    </row>
    <row r="89" spans="3:19" x14ac:dyDescent="0.3">
      <c r="C89" s="7">
        <v>42361</v>
      </c>
      <c r="D89" s="6">
        <v>30.5625</v>
      </c>
      <c r="G89" s="2">
        <v>43271</v>
      </c>
      <c r="J89" s="1">
        <v>42536</v>
      </c>
      <c r="K89">
        <v>29.25</v>
      </c>
      <c r="S89" s="1">
        <v>43459</v>
      </c>
    </row>
    <row r="90" spans="3:19" x14ac:dyDescent="0.3">
      <c r="C90" s="7">
        <v>42360</v>
      </c>
      <c r="D90" s="6">
        <v>31</v>
      </c>
      <c r="G90" s="2">
        <v>43290</v>
      </c>
      <c r="J90" s="1">
        <v>42535</v>
      </c>
      <c r="K90">
        <v>29.125</v>
      </c>
      <c r="S90" s="1">
        <v>43466</v>
      </c>
    </row>
    <row r="91" spans="3:19" x14ac:dyDescent="0.3">
      <c r="C91" s="7">
        <v>42359</v>
      </c>
      <c r="D91" s="6">
        <v>29.5625</v>
      </c>
      <c r="G91" s="2">
        <v>43329</v>
      </c>
      <c r="J91" s="1">
        <v>42534</v>
      </c>
      <c r="K91">
        <v>29.125</v>
      </c>
      <c r="S91" s="1">
        <v>43527</v>
      </c>
    </row>
    <row r="92" spans="3:19" x14ac:dyDescent="0.3">
      <c r="C92" s="7">
        <v>42358</v>
      </c>
      <c r="D92" s="6">
        <v>29.5</v>
      </c>
      <c r="G92" s="2">
        <v>43442</v>
      </c>
      <c r="J92" s="1">
        <v>42531</v>
      </c>
      <c r="K92">
        <v>29.5625</v>
      </c>
      <c r="S92" s="1">
        <v>43528</v>
      </c>
    </row>
    <row r="93" spans="3:19" x14ac:dyDescent="0.3">
      <c r="C93" s="7">
        <v>42357</v>
      </c>
      <c r="D93" s="6">
        <v>29.5</v>
      </c>
      <c r="G93" s="2">
        <v>43459</v>
      </c>
      <c r="J93" s="1">
        <v>42530</v>
      </c>
      <c r="K93">
        <v>29.625</v>
      </c>
      <c r="S93" s="1">
        <v>43548</v>
      </c>
    </row>
    <row r="94" spans="3:19" x14ac:dyDescent="0.3">
      <c r="C94" s="7">
        <v>42356</v>
      </c>
      <c r="D94" s="6">
        <v>29.5</v>
      </c>
      <c r="G94" s="2">
        <v>43466</v>
      </c>
      <c r="J94" s="1">
        <v>42529</v>
      </c>
      <c r="K94">
        <v>29.875</v>
      </c>
      <c r="S94" s="1">
        <v>43557</v>
      </c>
    </row>
    <row r="95" spans="3:19" x14ac:dyDescent="0.3">
      <c r="C95" s="7">
        <v>42355</v>
      </c>
      <c r="D95" s="6">
        <v>31.5625</v>
      </c>
      <c r="G95" s="2">
        <v>43527</v>
      </c>
      <c r="J95" s="1">
        <v>42528</v>
      </c>
      <c r="K95">
        <v>30.5625</v>
      </c>
      <c r="S95" s="1">
        <v>43573</v>
      </c>
    </row>
    <row r="96" spans="3:19" x14ac:dyDescent="0.3">
      <c r="C96" s="7">
        <v>42354</v>
      </c>
      <c r="D96" s="6">
        <v>27.4375</v>
      </c>
      <c r="G96" s="2">
        <v>43528</v>
      </c>
      <c r="J96" s="1">
        <v>42527</v>
      </c>
      <c r="K96">
        <v>30.1875</v>
      </c>
      <c r="S96" s="1">
        <v>43586</v>
      </c>
    </row>
    <row r="97" spans="3:19" x14ac:dyDescent="0.3">
      <c r="C97" s="7">
        <v>42353</v>
      </c>
      <c r="D97" s="6">
        <v>25.8125</v>
      </c>
      <c r="G97" s="2">
        <v>43548</v>
      </c>
      <c r="J97" s="1">
        <v>42524</v>
      </c>
      <c r="K97">
        <v>29.875</v>
      </c>
      <c r="S97" s="1">
        <v>43610</v>
      </c>
    </row>
    <row r="98" spans="3:19" x14ac:dyDescent="0.3">
      <c r="C98" s="7">
        <v>42352</v>
      </c>
      <c r="D98" s="6">
        <v>24.5625</v>
      </c>
      <c r="G98" s="2">
        <v>43557</v>
      </c>
      <c r="J98" s="1">
        <v>42523</v>
      </c>
      <c r="K98">
        <v>31.3125</v>
      </c>
      <c r="S98" s="1">
        <v>43636</v>
      </c>
    </row>
    <row r="99" spans="3:19" x14ac:dyDescent="0.3">
      <c r="C99" s="7">
        <v>42351</v>
      </c>
      <c r="D99" s="6">
        <v>25.125</v>
      </c>
      <c r="G99" s="2">
        <v>43573</v>
      </c>
      <c r="J99" s="1">
        <v>42522</v>
      </c>
      <c r="K99">
        <v>30.625</v>
      </c>
      <c r="S99" s="1">
        <v>43655</v>
      </c>
    </row>
    <row r="100" spans="3:19" x14ac:dyDescent="0.3">
      <c r="C100" s="7">
        <v>42350</v>
      </c>
      <c r="D100" s="6">
        <v>25.125</v>
      </c>
      <c r="G100" s="2">
        <v>43586</v>
      </c>
      <c r="J100" s="1">
        <v>42521</v>
      </c>
      <c r="K100">
        <v>31.25</v>
      </c>
      <c r="S100" s="1">
        <v>43807</v>
      </c>
    </row>
    <row r="101" spans="3:19" x14ac:dyDescent="0.3">
      <c r="C101" s="7">
        <v>42349</v>
      </c>
      <c r="D101" s="6">
        <v>25.125</v>
      </c>
      <c r="G101" s="2">
        <v>43610</v>
      </c>
      <c r="J101" s="1">
        <v>42520</v>
      </c>
      <c r="K101">
        <v>30.375</v>
      </c>
      <c r="S101" s="1">
        <v>43824</v>
      </c>
    </row>
    <row r="102" spans="3:19" x14ac:dyDescent="0.3">
      <c r="C102" s="7">
        <v>42348</v>
      </c>
      <c r="D102" s="6">
        <v>25.1875</v>
      </c>
      <c r="G102" s="2">
        <v>43636</v>
      </c>
      <c r="J102" s="1">
        <v>42517</v>
      </c>
      <c r="K102">
        <v>31.0625</v>
      </c>
      <c r="S102" s="1">
        <v>43831</v>
      </c>
    </row>
    <row r="103" spans="3:19" x14ac:dyDescent="0.3">
      <c r="C103" s="7">
        <v>42347</v>
      </c>
      <c r="D103" s="6">
        <v>23.8125</v>
      </c>
      <c r="G103" s="2">
        <v>43655</v>
      </c>
      <c r="J103" s="1">
        <v>42516</v>
      </c>
      <c r="K103">
        <v>31.1875</v>
      </c>
      <c r="S103" s="1">
        <v>43893</v>
      </c>
    </row>
    <row r="104" spans="3:19" x14ac:dyDescent="0.3">
      <c r="C104" s="7">
        <v>42346</v>
      </c>
      <c r="D104" s="6">
        <v>23.9375</v>
      </c>
      <c r="G104" s="2">
        <v>43694</v>
      </c>
      <c r="J104" s="1">
        <v>42514</v>
      </c>
      <c r="K104">
        <v>31.4375</v>
      </c>
      <c r="S104" s="1">
        <v>43894</v>
      </c>
    </row>
    <row r="105" spans="3:19" x14ac:dyDescent="0.3">
      <c r="C105" s="7">
        <v>42345</v>
      </c>
      <c r="D105" s="6">
        <v>23.9375</v>
      </c>
      <c r="G105" s="2">
        <v>43807</v>
      </c>
      <c r="J105" s="1">
        <v>42513</v>
      </c>
      <c r="K105">
        <v>31.125</v>
      </c>
      <c r="S105" s="1">
        <v>43914</v>
      </c>
    </row>
    <row r="106" spans="3:19" x14ac:dyDescent="0.3">
      <c r="C106" s="7">
        <v>42344</v>
      </c>
      <c r="D106" s="6">
        <v>23.9375</v>
      </c>
      <c r="G106" s="2">
        <v>43824</v>
      </c>
      <c r="J106" s="1">
        <v>42510</v>
      </c>
      <c r="K106">
        <v>31.125</v>
      </c>
      <c r="S106" s="1">
        <v>43923</v>
      </c>
    </row>
    <row r="107" spans="3:19" x14ac:dyDescent="0.3">
      <c r="C107" s="7">
        <v>42343</v>
      </c>
      <c r="D107" s="6">
        <v>23.9375</v>
      </c>
      <c r="G107" s="2">
        <v>43831</v>
      </c>
      <c r="J107" s="1">
        <v>42509</v>
      </c>
      <c r="K107">
        <v>31.1875</v>
      </c>
      <c r="S107" s="1">
        <v>43939</v>
      </c>
    </row>
    <row r="108" spans="3:19" x14ac:dyDescent="0.3">
      <c r="C108" s="7">
        <v>42342</v>
      </c>
      <c r="D108" s="6">
        <v>23.9375</v>
      </c>
      <c r="G108" s="2">
        <v>43893</v>
      </c>
      <c r="J108" s="1">
        <v>42508</v>
      </c>
      <c r="K108">
        <v>31.0625</v>
      </c>
      <c r="S108" s="1">
        <v>43952</v>
      </c>
    </row>
    <row r="109" spans="3:19" x14ac:dyDescent="0.3">
      <c r="C109" s="7">
        <v>42341</v>
      </c>
      <c r="D109" s="6">
        <v>24.5625</v>
      </c>
      <c r="G109" s="2">
        <v>43894</v>
      </c>
      <c r="J109" s="1">
        <v>42507</v>
      </c>
      <c r="K109">
        <v>31.5</v>
      </c>
      <c r="S109" s="1">
        <v>43976</v>
      </c>
    </row>
    <row r="110" spans="3:19" x14ac:dyDescent="0.3">
      <c r="C110" s="7">
        <v>42340</v>
      </c>
      <c r="D110" s="6">
        <v>23.75</v>
      </c>
      <c r="G110" s="2">
        <v>43914</v>
      </c>
      <c r="J110" s="1">
        <v>42506</v>
      </c>
      <c r="K110">
        <v>30.9375</v>
      </c>
      <c r="S110" s="1">
        <v>44002</v>
      </c>
    </row>
    <row r="111" spans="3:19" x14ac:dyDescent="0.3">
      <c r="C111" s="7">
        <v>42339</v>
      </c>
      <c r="D111" s="6">
        <v>24.75</v>
      </c>
      <c r="G111" s="2">
        <v>43923</v>
      </c>
      <c r="J111" s="1">
        <v>42503</v>
      </c>
      <c r="K111">
        <v>30.25</v>
      </c>
      <c r="S111" s="1">
        <v>44021</v>
      </c>
    </row>
    <row r="112" spans="3:19" x14ac:dyDescent="0.3">
      <c r="C112" s="7">
        <v>42338</v>
      </c>
      <c r="D112" s="6">
        <v>23.875</v>
      </c>
      <c r="G112" s="2">
        <v>43939</v>
      </c>
      <c r="J112" s="1">
        <v>42502</v>
      </c>
      <c r="K112">
        <v>31.0625</v>
      </c>
      <c r="S112" s="1">
        <v>44173</v>
      </c>
    </row>
    <row r="113" spans="3:19" x14ac:dyDescent="0.3">
      <c r="C113" s="7">
        <v>42337</v>
      </c>
      <c r="D113" s="6">
        <v>23.9375</v>
      </c>
      <c r="G113" s="2">
        <v>43952</v>
      </c>
      <c r="J113" s="1">
        <v>42501</v>
      </c>
      <c r="K113">
        <v>30.4375</v>
      </c>
      <c r="S113" s="1">
        <v>44190</v>
      </c>
    </row>
    <row r="114" spans="3:19" x14ac:dyDescent="0.3">
      <c r="C114" s="7">
        <v>42336</v>
      </c>
      <c r="D114" s="6">
        <v>23.9375</v>
      </c>
      <c r="G114" s="2">
        <v>43976</v>
      </c>
      <c r="J114" s="1">
        <v>42500</v>
      </c>
      <c r="K114">
        <v>31.375</v>
      </c>
      <c r="S114" s="1">
        <v>44197</v>
      </c>
    </row>
    <row r="115" spans="3:19" x14ac:dyDescent="0.3">
      <c r="C115" s="7">
        <v>42335</v>
      </c>
      <c r="D115" s="6">
        <v>23.9375</v>
      </c>
      <c r="G115" s="2">
        <v>44002</v>
      </c>
      <c r="J115" s="1">
        <v>42499</v>
      </c>
      <c r="K115">
        <v>31.125</v>
      </c>
      <c r="S115" s="1">
        <v>44258</v>
      </c>
    </row>
    <row r="116" spans="3:19" x14ac:dyDescent="0.3">
      <c r="C116" s="7">
        <v>42334</v>
      </c>
      <c r="D116" s="6">
        <v>23.9375</v>
      </c>
      <c r="G116" s="2">
        <v>44021</v>
      </c>
      <c r="J116" s="1">
        <v>42496</v>
      </c>
      <c r="K116">
        <v>31.125</v>
      </c>
      <c r="S116" s="1">
        <v>44259</v>
      </c>
    </row>
    <row r="117" spans="3:19" x14ac:dyDescent="0.3">
      <c r="C117" s="7">
        <v>42333</v>
      </c>
      <c r="D117" s="6">
        <v>24</v>
      </c>
      <c r="G117" s="2">
        <v>44173</v>
      </c>
      <c r="J117" s="1">
        <v>42495</v>
      </c>
      <c r="K117">
        <v>30.8125</v>
      </c>
      <c r="S117" s="1">
        <v>44279</v>
      </c>
    </row>
    <row r="118" spans="3:19" x14ac:dyDescent="0.3">
      <c r="C118" s="7">
        <v>42332</v>
      </c>
      <c r="D118" s="6">
        <v>23.6875</v>
      </c>
      <c r="G118" s="2">
        <v>44190</v>
      </c>
      <c r="J118" s="1">
        <v>42494</v>
      </c>
      <c r="K118">
        <v>30.5625</v>
      </c>
      <c r="S118" s="1">
        <v>44288</v>
      </c>
    </row>
    <row r="119" spans="3:19" x14ac:dyDescent="0.3">
      <c r="C119" s="7">
        <v>42331</v>
      </c>
      <c r="D119" s="6">
        <v>24.0625</v>
      </c>
      <c r="G119" s="2">
        <v>44197</v>
      </c>
      <c r="J119" s="1">
        <v>42493</v>
      </c>
      <c r="K119">
        <v>30.6875</v>
      </c>
      <c r="S119" s="1">
        <v>44304</v>
      </c>
    </row>
    <row r="120" spans="3:19" x14ac:dyDescent="0.3">
      <c r="C120" s="7">
        <v>42330</v>
      </c>
      <c r="D120" s="6">
        <v>23.4375</v>
      </c>
      <c r="G120" s="2">
        <v>44258</v>
      </c>
      <c r="J120" s="1">
        <v>42492</v>
      </c>
      <c r="K120">
        <v>30.5625</v>
      </c>
      <c r="S120" s="1">
        <v>44317</v>
      </c>
    </row>
    <row r="121" spans="3:19" x14ac:dyDescent="0.3">
      <c r="C121" s="7">
        <v>42329</v>
      </c>
      <c r="D121" s="6">
        <v>23.4375</v>
      </c>
      <c r="G121" s="2">
        <v>44259</v>
      </c>
      <c r="J121" s="1">
        <v>42489</v>
      </c>
      <c r="K121">
        <v>30.5625</v>
      </c>
      <c r="S121" s="1">
        <v>44341</v>
      </c>
    </row>
    <row r="122" spans="3:19" x14ac:dyDescent="0.3">
      <c r="C122" s="7">
        <v>42328</v>
      </c>
      <c r="D122" s="6">
        <v>23.4375</v>
      </c>
      <c r="G122" s="2">
        <v>44279</v>
      </c>
      <c r="J122" s="1">
        <v>42488</v>
      </c>
      <c r="K122">
        <v>30.6875</v>
      </c>
      <c r="S122" s="1">
        <v>44367</v>
      </c>
    </row>
    <row r="123" spans="3:19" x14ac:dyDescent="0.3">
      <c r="C123" s="7">
        <v>42327</v>
      </c>
      <c r="D123" s="6">
        <v>23.375</v>
      </c>
      <c r="G123" s="2">
        <v>44288</v>
      </c>
      <c r="J123" s="1">
        <v>42487</v>
      </c>
      <c r="K123">
        <v>31.375</v>
      </c>
      <c r="S123" s="1">
        <v>44386</v>
      </c>
    </row>
    <row r="124" spans="3:19" x14ac:dyDescent="0.3">
      <c r="C124" s="7">
        <v>42326</v>
      </c>
      <c r="D124" s="6">
        <v>22.8125</v>
      </c>
      <c r="G124" s="2">
        <v>44304</v>
      </c>
      <c r="J124" s="1">
        <v>42486</v>
      </c>
      <c r="K124">
        <v>31.75</v>
      </c>
      <c r="S124" s="1">
        <v>44538</v>
      </c>
    </row>
    <row r="125" spans="3:19" x14ac:dyDescent="0.3">
      <c r="C125" s="7">
        <v>42325</v>
      </c>
      <c r="D125" s="6">
        <v>24.1875</v>
      </c>
      <c r="G125" s="2">
        <v>44317</v>
      </c>
      <c r="J125" s="1">
        <v>42485</v>
      </c>
      <c r="K125">
        <v>30.75</v>
      </c>
      <c r="S125" s="1">
        <v>44555</v>
      </c>
    </row>
    <row r="126" spans="3:19" x14ac:dyDescent="0.3">
      <c r="C126" s="7">
        <v>42324</v>
      </c>
      <c r="D126" s="6">
        <v>23.75</v>
      </c>
      <c r="G126" s="2">
        <v>44341</v>
      </c>
      <c r="J126" s="1">
        <v>42482</v>
      </c>
      <c r="K126">
        <v>30.5</v>
      </c>
      <c r="S126" s="1">
        <v>44562</v>
      </c>
    </row>
    <row r="127" spans="3:19" x14ac:dyDescent="0.3">
      <c r="C127" s="7">
        <v>42323</v>
      </c>
      <c r="D127" s="6">
        <v>23.4375</v>
      </c>
      <c r="G127" s="2">
        <v>44367</v>
      </c>
      <c r="J127" s="1">
        <v>42481</v>
      </c>
      <c r="K127">
        <v>31.4375</v>
      </c>
      <c r="S127" s="1">
        <v>44623</v>
      </c>
    </row>
    <row r="128" spans="3:19" x14ac:dyDescent="0.3">
      <c r="C128" s="7">
        <v>42322</v>
      </c>
      <c r="D128" s="6">
        <v>23.4375</v>
      </c>
      <c r="G128" s="2">
        <v>44386</v>
      </c>
      <c r="J128" s="1">
        <v>42480</v>
      </c>
      <c r="K128">
        <v>31.0625</v>
      </c>
      <c r="S128" s="1">
        <v>44624</v>
      </c>
    </row>
    <row r="129" spans="3:19" x14ac:dyDescent="0.3">
      <c r="C129" s="7">
        <v>42321</v>
      </c>
      <c r="D129" s="6">
        <v>23.4375</v>
      </c>
      <c r="G129" s="2">
        <v>44538</v>
      </c>
      <c r="J129" s="1">
        <v>42479</v>
      </c>
      <c r="K129">
        <v>31.375</v>
      </c>
      <c r="S129" s="1">
        <v>44644</v>
      </c>
    </row>
    <row r="130" spans="3:19" x14ac:dyDescent="0.3">
      <c r="C130" s="7">
        <v>42320</v>
      </c>
      <c r="D130" s="6">
        <v>23.5625</v>
      </c>
      <c r="G130" s="2">
        <v>44555</v>
      </c>
      <c r="J130" s="1">
        <v>42478</v>
      </c>
      <c r="K130">
        <v>31.0625</v>
      </c>
      <c r="S130" s="1">
        <v>44653</v>
      </c>
    </row>
    <row r="131" spans="3:19" x14ac:dyDescent="0.3">
      <c r="C131" s="7">
        <v>42319</v>
      </c>
      <c r="D131" s="6">
        <v>22.875</v>
      </c>
      <c r="G131" s="2">
        <v>44562</v>
      </c>
      <c r="J131" s="1">
        <v>42475</v>
      </c>
      <c r="K131">
        <v>30.9375</v>
      </c>
      <c r="S131" s="1">
        <v>44669</v>
      </c>
    </row>
    <row r="132" spans="3:19" x14ac:dyDescent="0.3">
      <c r="C132" s="7">
        <v>42318</v>
      </c>
      <c r="D132" s="6">
        <v>23.5625</v>
      </c>
      <c r="E132" s="3"/>
      <c r="G132" s="2">
        <v>44623</v>
      </c>
      <c r="J132" s="1">
        <v>42474</v>
      </c>
      <c r="K132">
        <v>31.4375</v>
      </c>
      <c r="S132" s="1">
        <v>44682</v>
      </c>
    </row>
    <row r="133" spans="3:19" x14ac:dyDescent="0.3">
      <c r="C133" s="7">
        <v>42317</v>
      </c>
      <c r="D133" s="6">
        <v>22.625</v>
      </c>
      <c r="G133" s="2">
        <v>44624</v>
      </c>
      <c r="J133" s="1">
        <v>42473</v>
      </c>
      <c r="K133">
        <v>30.0625</v>
      </c>
      <c r="S133" s="1">
        <v>44706</v>
      </c>
    </row>
    <row r="134" spans="3:19" x14ac:dyDescent="0.3">
      <c r="C134" s="7">
        <v>42316</v>
      </c>
      <c r="D134" s="6">
        <v>22.9375</v>
      </c>
      <c r="G134" s="2">
        <v>44644</v>
      </c>
      <c r="J134" s="1">
        <v>42472</v>
      </c>
      <c r="K134">
        <v>31.0625</v>
      </c>
      <c r="S134" s="1">
        <v>44732</v>
      </c>
    </row>
    <row r="135" spans="3:19" x14ac:dyDescent="0.3">
      <c r="C135" s="7">
        <v>42315</v>
      </c>
      <c r="D135" s="6">
        <v>22.9375</v>
      </c>
      <c r="G135" s="2">
        <v>44653</v>
      </c>
      <c r="J135" s="1">
        <v>42471</v>
      </c>
      <c r="K135">
        <v>29.125</v>
      </c>
      <c r="S135" s="1">
        <v>44751</v>
      </c>
    </row>
    <row r="136" spans="3:19" x14ac:dyDescent="0.3">
      <c r="C136" s="7">
        <v>42314</v>
      </c>
      <c r="D136" s="6">
        <v>22.9375</v>
      </c>
      <c r="G136" s="2">
        <v>44669</v>
      </c>
      <c r="J136" s="1">
        <v>42468</v>
      </c>
      <c r="K136">
        <v>30.375</v>
      </c>
      <c r="S136" s="1">
        <v>44903</v>
      </c>
    </row>
    <row r="137" spans="3:19" x14ac:dyDescent="0.3">
      <c r="C137" s="7">
        <v>42313</v>
      </c>
      <c r="D137" s="6">
        <v>22.9375</v>
      </c>
      <c r="G137" s="2">
        <v>44682</v>
      </c>
      <c r="J137" s="1">
        <v>42467</v>
      </c>
      <c r="K137">
        <v>30.625</v>
      </c>
      <c r="S137" s="1">
        <v>44920</v>
      </c>
    </row>
    <row r="138" spans="3:19" x14ac:dyDescent="0.3">
      <c r="C138" s="7">
        <v>42312</v>
      </c>
      <c r="D138" s="6">
        <v>22.875</v>
      </c>
      <c r="G138" s="2">
        <v>44706</v>
      </c>
      <c r="J138" s="1">
        <v>42466</v>
      </c>
      <c r="K138">
        <v>30.375</v>
      </c>
      <c r="S138" s="1">
        <v>44927</v>
      </c>
    </row>
    <row r="139" spans="3:19" x14ac:dyDescent="0.3">
      <c r="C139" s="7">
        <v>42311</v>
      </c>
      <c r="D139" s="6">
        <v>23.75</v>
      </c>
      <c r="G139" s="2">
        <v>44732</v>
      </c>
      <c r="J139" s="1">
        <v>42465</v>
      </c>
      <c r="K139">
        <v>30.375</v>
      </c>
      <c r="S139" s="1">
        <v>44988</v>
      </c>
    </row>
    <row r="140" spans="3:19" x14ac:dyDescent="0.3">
      <c r="C140" s="7">
        <v>42310</v>
      </c>
      <c r="D140" s="6">
        <v>22.375</v>
      </c>
      <c r="G140" s="2">
        <v>44751</v>
      </c>
      <c r="J140" s="1">
        <v>42464</v>
      </c>
      <c r="K140">
        <v>29.875</v>
      </c>
      <c r="S140" s="1">
        <v>44989</v>
      </c>
    </row>
    <row r="141" spans="3:19" x14ac:dyDescent="0.3">
      <c r="C141" s="7">
        <v>42309</v>
      </c>
      <c r="D141" s="6">
        <v>22.625</v>
      </c>
      <c r="G141" s="2">
        <v>44903</v>
      </c>
      <c r="J141" s="1">
        <v>42461</v>
      </c>
      <c r="K141">
        <v>29.8125</v>
      </c>
      <c r="S141" s="1">
        <v>45009</v>
      </c>
    </row>
    <row r="142" spans="3:19" x14ac:dyDescent="0.3">
      <c r="C142" s="7">
        <v>42308</v>
      </c>
      <c r="D142" s="6">
        <v>22.625</v>
      </c>
      <c r="G142" s="2">
        <v>44920</v>
      </c>
      <c r="J142" s="1">
        <v>42460</v>
      </c>
      <c r="K142">
        <v>30.75</v>
      </c>
      <c r="S142" s="1">
        <v>45018</v>
      </c>
    </row>
    <row r="143" spans="3:19" x14ac:dyDescent="0.3">
      <c r="C143" s="7">
        <v>42307</v>
      </c>
      <c r="D143" s="6">
        <v>22.625</v>
      </c>
      <c r="G143" s="2">
        <v>44927</v>
      </c>
      <c r="J143" s="1">
        <v>42459</v>
      </c>
      <c r="K143">
        <v>29.8125</v>
      </c>
      <c r="S143" s="1">
        <v>45034</v>
      </c>
    </row>
    <row r="144" spans="3:19" x14ac:dyDescent="0.3">
      <c r="C144" s="7">
        <v>42306</v>
      </c>
      <c r="D144" s="6">
        <v>22.5625</v>
      </c>
      <c r="G144" s="2">
        <v>44988</v>
      </c>
      <c r="J144" s="1">
        <v>42458</v>
      </c>
      <c r="K144">
        <v>31.1875</v>
      </c>
      <c r="S144" s="1">
        <v>45047</v>
      </c>
    </row>
    <row r="145" spans="3:19" x14ac:dyDescent="0.3">
      <c r="C145" s="7">
        <v>42305</v>
      </c>
      <c r="D145" s="6">
        <v>21.8125</v>
      </c>
      <c r="G145" s="2">
        <v>44989</v>
      </c>
      <c r="J145" s="1">
        <v>42457</v>
      </c>
      <c r="K145">
        <v>29.75</v>
      </c>
      <c r="S145" s="1">
        <v>45071</v>
      </c>
    </row>
    <row r="146" spans="3:19" x14ac:dyDescent="0.3">
      <c r="C146" s="7">
        <v>42304</v>
      </c>
      <c r="D146" s="6">
        <v>21.5625</v>
      </c>
      <c r="G146" s="2">
        <v>45009</v>
      </c>
      <c r="J146" s="1">
        <v>42452</v>
      </c>
      <c r="K146">
        <v>29.9375</v>
      </c>
      <c r="S146" s="1">
        <v>45097</v>
      </c>
    </row>
    <row r="147" spans="3:19" x14ac:dyDescent="0.3">
      <c r="C147" s="7">
        <v>42303</v>
      </c>
      <c r="D147" s="6">
        <v>21.5625</v>
      </c>
      <c r="G147" s="2">
        <v>45018</v>
      </c>
      <c r="J147" s="1">
        <v>42451</v>
      </c>
      <c r="K147">
        <v>31</v>
      </c>
      <c r="S147" s="1">
        <v>45116</v>
      </c>
    </row>
    <row r="148" spans="3:19" x14ac:dyDescent="0.3">
      <c r="C148" s="7">
        <v>42302</v>
      </c>
      <c r="D148" s="6">
        <v>21.625</v>
      </c>
      <c r="G148" s="2">
        <v>45034</v>
      </c>
      <c r="J148" s="1">
        <v>42450</v>
      </c>
      <c r="K148">
        <v>29.5625</v>
      </c>
      <c r="S148" s="1">
        <v>45268</v>
      </c>
    </row>
    <row r="149" spans="3:19" x14ac:dyDescent="0.3">
      <c r="C149" s="7">
        <v>42301</v>
      </c>
      <c r="D149" s="6">
        <v>21.625</v>
      </c>
      <c r="G149" s="2">
        <v>45047</v>
      </c>
      <c r="J149" s="1">
        <v>42447</v>
      </c>
      <c r="K149">
        <v>29.5625</v>
      </c>
      <c r="S149" s="1">
        <v>45285</v>
      </c>
    </row>
    <row r="150" spans="3:19" x14ac:dyDescent="0.3">
      <c r="C150" s="7">
        <v>42300</v>
      </c>
      <c r="D150" s="6">
        <v>21.625</v>
      </c>
      <c r="G150" s="2">
        <v>45071</v>
      </c>
      <c r="J150" s="1">
        <v>42446</v>
      </c>
      <c r="K150">
        <v>30.6875</v>
      </c>
      <c r="S150" s="1">
        <v>45292</v>
      </c>
    </row>
    <row r="151" spans="3:19" x14ac:dyDescent="0.3">
      <c r="C151" s="7">
        <v>42299</v>
      </c>
      <c r="D151" s="6">
        <v>21.25</v>
      </c>
      <c r="G151" s="2">
        <v>45097</v>
      </c>
      <c r="J151" s="1">
        <v>42445</v>
      </c>
      <c r="K151">
        <v>29.3125</v>
      </c>
      <c r="S151" s="1">
        <v>45354</v>
      </c>
    </row>
    <row r="152" spans="3:19" x14ac:dyDescent="0.3">
      <c r="C152" s="7">
        <v>42298</v>
      </c>
      <c r="D152" s="6">
        <v>21.75</v>
      </c>
      <c r="G152" s="2">
        <v>45116</v>
      </c>
      <c r="J152" s="1">
        <v>42444</v>
      </c>
      <c r="K152">
        <v>31.0625</v>
      </c>
      <c r="S152" s="1">
        <v>45355</v>
      </c>
    </row>
    <row r="153" spans="3:19" x14ac:dyDescent="0.3">
      <c r="C153" s="7">
        <v>42297</v>
      </c>
      <c r="D153" s="6">
        <v>21.875</v>
      </c>
      <c r="G153" s="2">
        <v>45268</v>
      </c>
      <c r="J153" s="1">
        <v>42443</v>
      </c>
      <c r="K153">
        <v>29.5</v>
      </c>
      <c r="S153" s="1">
        <v>45375</v>
      </c>
    </row>
    <row r="154" spans="3:19" x14ac:dyDescent="0.3">
      <c r="C154" s="7">
        <v>42296</v>
      </c>
      <c r="D154" s="6">
        <v>21.0625</v>
      </c>
      <c r="G154" s="2">
        <v>45285</v>
      </c>
      <c r="J154" s="1">
        <v>42440</v>
      </c>
      <c r="K154">
        <v>28.625</v>
      </c>
      <c r="S154" s="1">
        <v>45384</v>
      </c>
    </row>
    <row r="155" spans="3:19" x14ac:dyDescent="0.3">
      <c r="C155" s="7">
        <v>42295</v>
      </c>
      <c r="D155" s="6">
        <v>22</v>
      </c>
      <c r="G155" s="2">
        <v>45292</v>
      </c>
      <c r="J155" s="1">
        <v>42439</v>
      </c>
      <c r="K155">
        <v>30.375</v>
      </c>
      <c r="S155" s="1">
        <v>45400</v>
      </c>
    </row>
    <row r="156" spans="3:19" x14ac:dyDescent="0.3">
      <c r="C156" s="7">
        <v>42294</v>
      </c>
      <c r="D156" s="6">
        <v>22</v>
      </c>
      <c r="G156" s="2">
        <v>45354</v>
      </c>
      <c r="J156" s="1">
        <v>42438</v>
      </c>
      <c r="K156">
        <v>30.4375</v>
      </c>
      <c r="S156" s="1">
        <v>45413</v>
      </c>
    </row>
    <row r="157" spans="3:19" x14ac:dyDescent="0.3">
      <c r="C157" s="7">
        <v>42293</v>
      </c>
      <c r="D157" s="6">
        <v>22</v>
      </c>
      <c r="G157" s="2">
        <v>45355</v>
      </c>
      <c r="J157" s="1">
        <v>42437</v>
      </c>
      <c r="K157">
        <v>29.6875</v>
      </c>
      <c r="S157" s="1">
        <v>45437</v>
      </c>
    </row>
    <row r="158" spans="3:19" x14ac:dyDescent="0.3">
      <c r="C158" s="7">
        <v>42292</v>
      </c>
      <c r="D158" s="6">
        <v>21.875</v>
      </c>
      <c r="G158" s="2">
        <v>45375</v>
      </c>
      <c r="J158" s="1">
        <v>42436</v>
      </c>
      <c r="K158">
        <v>29.6875</v>
      </c>
      <c r="S158" s="1">
        <v>45463</v>
      </c>
    </row>
    <row r="159" spans="3:19" x14ac:dyDescent="0.3">
      <c r="C159" s="7">
        <v>42291</v>
      </c>
      <c r="D159" s="6">
        <v>21.3125</v>
      </c>
      <c r="G159" s="2">
        <v>45384</v>
      </c>
      <c r="J159" s="1">
        <v>42433</v>
      </c>
      <c r="K159">
        <v>28.5</v>
      </c>
      <c r="S159" s="1">
        <v>45482</v>
      </c>
    </row>
    <row r="160" spans="3:19" x14ac:dyDescent="0.3">
      <c r="C160" s="7">
        <v>42290</v>
      </c>
      <c r="D160" s="6">
        <v>21.6875</v>
      </c>
      <c r="G160" s="2">
        <v>45400</v>
      </c>
      <c r="J160" s="1">
        <v>42432</v>
      </c>
      <c r="K160">
        <v>30.5</v>
      </c>
      <c r="S160" s="1">
        <v>45634</v>
      </c>
    </row>
    <row r="161" spans="3:19" x14ac:dyDescent="0.3">
      <c r="C161" s="7">
        <v>42289</v>
      </c>
      <c r="D161" s="6">
        <v>21.4375</v>
      </c>
      <c r="G161" s="2">
        <v>45413</v>
      </c>
      <c r="J161" s="1">
        <v>42431</v>
      </c>
      <c r="K161">
        <v>27.75</v>
      </c>
      <c r="S161" s="1">
        <v>45651</v>
      </c>
    </row>
    <row r="162" spans="3:19" x14ac:dyDescent="0.3">
      <c r="C162" s="7">
        <v>42288</v>
      </c>
      <c r="D162" s="6">
        <v>21.4375</v>
      </c>
      <c r="G162" s="2">
        <v>45437</v>
      </c>
      <c r="J162" s="1">
        <v>42430</v>
      </c>
      <c r="K162">
        <v>26.75</v>
      </c>
      <c r="S162" s="1">
        <v>45658</v>
      </c>
    </row>
    <row r="163" spans="3:19" x14ac:dyDescent="0.3">
      <c r="C163" s="7">
        <v>42287</v>
      </c>
      <c r="D163" s="6">
        <v>21.4375</v>
      </c>
      <c r="G163" s="2">
        <v>45463</v>
      </c>
      <c r="J163" s="1">
        <v>42429</v>
      </c>
      <c r="K163">
        <v>26.25</v>
      </c>
      <c r="S163" s="1">
        <v>45719</v>
      </c>
    </row>
    <row r="164" spans="3:19" x14ac:dyDescent="0.3">
      <c r="C164" s="7">
        <v>42286</v>
      </c>
      <c r="D164" s="6">
        <v>21.4375</v>
      </c>
      <c r="G164" s="2">
        <v>45482</v>
      </c>
      <c r="J164" s="1">
        <v>42426</v>
      </c>
      <c r="K164">
        <v>26</v>
      </c>
      <c r="S164" s="1">
        <v>45720</v>
      </c>
    </row>
    <row r="165" spans="3:19" x14ac:dyDescent="0.3">
      <c r="C165" s="7">
        <v>42285</v>
      </c>
      <c r="D165" s="6">
        <v>21.625</v>
      </c>
      <c r="G165" s="2">
        <v>45634</v>
      </c>
      <c r="J165" s="1">
        <v>42425</v>
      </c>
      <c r="K165">
        <v>26.5</v>
      </c>
      <c r="S165" s="1">
        <v>45740</v>
      </c>
    </row>
    <row r="166" spans="3:19" x14ac:dyDescent="0.3">
      <c r="C166" s="7">
        <v>42284</v>
      </c>
      <c r="D166" s="6">
        <v>20.4375</v>
      </c>
      <c r="G166" s="2">
        <v>45651</v>
      </c>
      <c r="J166" s="1">
        <v>42424</v>
      </c>
      <c r="K166">
        <v>26.125</v>
      </c>
      <c r="S166" s="1">
        <v>45749</v>
      </c>
    </row>
    <row r="167" spans="3:19" x14ac:dyDescent="0.3">
      <c r="C167" s="7">
        <v>42283</v>
      </c>
      <c r="D167" s="6">
        <v>21.625</v>
      </c>
      <c r="G167" s="2">
        <v>45658</v>
      </c>
      <c r="J167" s="1">
        <v>42423</v>
      </c>
      <c r="K167">
        <v>26.8125</v>
      </c>
      <c r="S167" s="1">
        <v>45765</v>
      </c>
    </row>
    <row r="168" spans="3:19" x14ac:dyDescent="0.3">
      <c r="C168" s="7">
        <v>42282</v>
      </c>
      <c r="D168" s="6">
        <v>21.375</v>
      </c>
      <c r="G168" s="2">
        <v>45719</v>
      </c>
      <c r="J168" s="1">
        <v>42422</v>
      </c>
      <c r="K168">
        <v>25.75</v>
      </c>
      <c r="S168" s="1">
        <v>45778</v>
      </c>
    </row>
    <row r="169" spans="3:19" x14ac:dyDescent="0.3">
      <c r="C169" s="7">
        <v>42281</v>
      </c>
      <c r="D169" s="6">
        <v>21.125</v>
      </c>
      <c r="G169" s="2">
        <v>45720</v>
      </c>
      <c r="J169" s="1">
        <v>42419</v>
      </c>
      <c r="K169">
        <v>26</v>
      </c>
      <c r="S169" s="1">
        <v>45802</v>
      </c>
    </row>
    <row r="170" spans="3:19" x14ac:dyDescent="0.3">
      <c r="C170" s="7">
        <v>42280</v>
      </c>
      <c r="D170" s="6">
        <v>21.125</v>
      </c>
      <c r="G170" s="2">
        <v>45740</v>
      </c>
      <c r="J170" s="1">
        <v>42418</v>
      </c>
      <c r="K170">
        <v>26.8125</v>
      </c>
      <c r="S170" s="1">
        <v>45828</v>
      </c>
    </row>
    <row r="171" spans="3:19" x14ac:dyDescent="0.3">
      <c r="C171" s="7">
        <v>42279</v>
      </c>
      <c r="D171" s="6">
        <v>21.125</v>
      </c>
      <c r="G171" s="2">
        <v>45749</v>
      </c>
      <c r="J171" s="1">
        <v>42417</v>
      </c>
      <c r="K171">
        <v>25.4375</v>
      </c>
      <c r="S171" s="1">
        <v>45847</v>
      </c>
    </row>
    <row r="172" spans="3:19" x14ac:dyDescent="0.3">
      <c r="C172" s="7">
        <v>42278</v>
      </c>
      <c r="D172" s="6">
        <v>21.4375</v>
      </c>
      <c r="G172" s="2">
        <v>45765</v>
      </c>
      <c r="J172" s="1">
        <v>42416</v>
      </c>
      <c r="K172">
        <v>26.5625</v>
      </c>
      <c r="S172" s="1">
        <v>45999</v>
      </c>
    </row>
    <row r="173" spans="3:19" x14ac:dyDescent="0.3">
      <c r="C173" s="7">
        <v>42277</v>
      </c>
      <c r="D173" s="6">
        <v>21.125</v>
      </c>
      <c r="G173" s="2">
        <v>45778</v>
      </c>
      <c r="J173" s="1">
        <v>42415</v>
      </c>
      <c r="K173">
        <v>25.75</v>
      </c>
      <c r="S173" s="1">
        <v>46016</v>
      </c>
    </row>
    <row r="174" spans="3:19" x14ac:dyDescent="0.3">
      <c r="C174" s="7">
        <v>42276</v>
      </c>
      <c r="D174" s="6">
        <v>21.6875</v>
      </c>
      <c r="G174" s="2">
        <v>45802</v>
      </c>
      <c r="J174" s="1">
        <v>42412</v>
      </c>
      <c r="K174">
        <v>26.0625</v>
      </c>
      <c r="S174" s="1">
        <v>46023</v>
      </c>
    </row>
    <row r="175" spans="3:19" x14ac:dyDescent="0.3">
      <c r="C175" s="7">
        <v>42275</v>
      </c>
      <c r="D175" s="6">
        <v>21</v>
      </c>
      <c r="G175" s="2">
        <v>45828</v>
      </c>
      <c r="J175" s="1">
        <v>42411</v>
      </c>
      <c r="K175">
        <v>26.3125</v>
      </c>
      <c r="S175" s="1">
        <v>46084</v>
      </c>
    </row>
    <row r="176" spans="3:19" x14ac:dyDescent="0.3">
      <c r="C176" s="7">
        <v>42274</v>
      </c>
      <c r="D176" s="6">
        <v>21.25</v>
      </c>
      <c r="G176" s="2">
        <v>45847</v>
      </c>
      <c r="J176" s="1">
        <v>42410</v>
      </c>
      <c r="K176">
        <v>25.625</v>
      </c>
      <c r="S176" s="1">
        <v>46085</v>
      </c>
    </row>
    <row r="177" spans="3:19" x14ac:dyDescent="0.3">
      <c r="C177" s="7">
        <v>42273</v>
      </c>
      <c r="D177" s="6">
        <v>21.25</v>
      </c>
      <c r="G177" s="2">
        <v>45999</v>
      </c>
      <c r="J177" s="1">
        <v>42405</v>
      </c>
      <c r="K177">
        <v>26.5625</v>
      </c>
      <c r="S177" s="1">
        <v>46105</v>
      </c>
    </row>
    <row r="178" spans="3:19" x14ac:dyDescent="0.3">
      <c r="C178" s="7">
        <v>42272</v>
      </c>
      <c r="D178" s="6">
        <v>21.25</v>
      </c>
      <c r="G178" s="2">
        <v>46016</v>
      </c>
      <c r="J178" s="1">
        <v>42404</v>
      </c>
      <c r="K178">
        <v>26.25</v>
      </c>
      <c r="S178" s="1">
        <v>46114</v>
      </c>
    </row>
    <row r="179" spans="3:19" x14ac:dyDescent="0.3">
      <c r="C179" s="7">
        <v>42271</v>
      </c>
      <c r="D179" s="6">
        <v>21.4375</v>
      </c>
      <c r="G179" s="2">
        <v>46023</v>
      </c>
      <c r="J179" s="1">
        <v>42403</v>
      </c>
      <c r="K179">
        <v>25.9375</v>
      </c>
      <c r="S179" s="1">
        <v>46130</v>
      </c>
    </row>
    <row r="180" spans="3:19" x14ac:dyDescent="0.3">
      <c r="C180" s="7">
        <v>42270</v>
      </c>
      <c r="D180" s="6">
        <v>20.9375</v>
      </c>
      <c r="G180" s="2">
        <v>46084</v>
      </c>
      <c r="J180" s="1">
        <v>42402</v>
      </c>
      <c r="K180">
        <v>26.8125</v>
      </c>
      <c r="S180" s="1">
        <v>46143</v>
      </c>
    </row>
    <row r="181" spans="3:19" x14ac:dyDescent="0.3">
      <c r="C181" s="7">
        <v>42269</v>
      </c>
      <c r="D181" s="6">
        <v>21.6875</v>
      </c>
      <c r="G181" s="2">
        <v>46085</v>
      </c>
      <c r="J181" s="1">
        <v>42401</v>
      </c>
      <c r="K181">
        <v>26.6875</v>
      </c>
      <c r="S181" s="1">
        <v>46167</v>
      </c>
    </row>
    <row r="182" spans="3:19" x14ac:dyDescent="0.3">
      <c r="C182" s="7">
        <v>42268</v>
      </c>
      <c r="D182" s="6">
        <v>21.1875</v>
      </c>
      <c r="G182" s="2">
        <v>46105</v>
      </c>
      <c r="J182" s="1">
        <v>42398</v>
      </c>
      <c r="K182">
        <v>26.3125</v>
      </c>
      <c r="S182" s="1">
        <v>46193</v>
      </c>
    </row>
    <row r="183" spans="3:19" x14ac:dyDescent="0.3">
      <c r="C183" s="7">
        <v>42267</v>
      </c>
      <c r="D183" s="6">
        <v>21.125</v>
      </c>
      <c r="G183" s="2">
        <v>46114</v>
      </c>
      <c r="J183" s="1">
        <v>42397</v>
      </c>
      <c r="K183">
        <v>26.6875</v>
      </c>
      <c r="S183" s="1">
        <v>46212</v>
      </c>
    </row>
    <row r="184" spans="3:19" x14ac:dyDescent="0.3">
      <c r="C184" s="7">
        <v>42266</v>
      </c>
      <c r="D184" s="6">
        <v>21.125</v>
      </c>
      <c r="G184" s="2">
        <v>46130</v>
      </c>
      <c r="J184" s="1">
        <v>42396</v>
      </c>
      <c r="K184">
        <v>26.625</v>
      </c>
      <c r="S184" s="1">
        <v>46364</v>
      </c>
    </row>
    <row r="185" spans="3:19" x14ac:dyDescent="0.3">
      <c r="C185" s="7">
        <v>42265</v>
      </c>
      <c r="D185" s="6">
        <v>21.125</v>
      </c>
      <c r="G185" s="2">
        <v>46143</v>
      </c>
      <c r="J185" s="1">
        <v>42395</v>
      </c>
      <c r="K185">
        <v>26.875</v>
      </c>
      <c r="S185" s="1">
        <v>46381</v>
      </c>
    </row>
    <row r="186" spans="3:19" x14ac:dyDescent="0.3">
      <c r="C186" s="7">
        <v>42264</v>
      </c>
      <c r="D186" s="6">
        <v>21.125</v>
      </c>
      <c r="G186" s="2">
        <v>46167</v>
      </c>
      <c r="J186" s="1">
        <v>42394</v>
      </c>
      <c r="K186">
        <v>27</v>
      </c>
      <c r="S186" s="1">
        <v>46388</v>
      </c>
    </row>
    <row r="187" spans="3:19" x14ac:dyDescent="0.3">
      <c r="C187" s="7">
        <v>42263</v>
      </c>
      <c r="D187" s="6">
        <v>20.5</v>
      </c>
      <c r="G187" s="2">
        <v>46193</v>
      </c>
      <c r="J187" s="1">
        <v>42391</v>
      </c>
      <c r="K187">
        <v>26.3125</v>
      </c>
    </row>
    <row r="188" spans="3:19" x14ac:dyDescent="0.3">
      <c r="C188" s="7">
        <v>42262</v>
      </c>
      <c r="D188" s="6">
        <v>21.4375</v>
      </c>
      <c r="G188" s="2">
        <v>46212</v>
      </c>
      <c r="J188" s="1">
        <v>42390</v>
      </c>
      <c r="K188">
        <v>27</v>
      </c>
    </row>
    <row r="189" spans="3:19" x14ac:dyDescent="0.3">
      <c r="C189" s="7">
        <v>42261</v>
      </c>
      <c r="D189" s="6">
        <v>21.1875</v>
      </c>
      <c r="G189" s="2">
        <v>46364</v>
      </c>
      <c r="J189" s="1">
        <v>42389</v>
      </c>
      <c r="K189">
        <v>25.625</v>
      </c>
    </row>
    <row r="190" spans="3:19" x14ac:dyDescent="0.3">
      <c r="C190" s="7">
        <v>42260</v>
      </c>
      <c r="D190" s="6">
        <v>21.5</v>
      </c>
      <c r="G190" s="2">
        <v>46381</v>
      </c>
      <c r="J190" s="1">
        <v>42388</v>
      </c>
      <c r="K190">
        <v>26.8125</v>
      </c>
    </row>
    <row r="191" spans="3:19" x14ac:dyDescent="0.3">
      <c r="C191" s="7">
        <v>42259</v>
      </c>
      <c r="D191" s="6">
        <v>21.5</v>
      </c>
      <c r="G191" s="2">
        <v>46388</v>
      </c>
      <c r="J191" s="1">
        <v>42387</v>
      </c>
      <c r="K191">
        <v>25.5</v>
      </c>
    </row>
    <row r="192" spans="3:19" x14ac:dyDescent="0.3">
      <c r="C192" s="7">
        <v>42258</v>
      </c>
      <c r="D192" s="6">
        <v>21.5</v>
      </c>
      <c r="J192" s="1">
        <v>42384</v>
      </c>
      <c r="K192">
        <v>26.375</v>
      </c>
    </row>
    <row r="193" spans="3:11" x14ac:dyDescent="0.3">
      <c r="C193" s="7">
        <v>42257</v>
      </c>
      <c r="D193" s="6">
        <v>21.5</v>
      </c>
      <c r="J193" s="1">
        <v>42383</v>
      </c>
      <c r="K193">
        <v>25.75</v>
      </c>
    </row>
    <row r="194" spans="3:11" x14ac:dyDescent="0.3">
      <c r="C194" s="7">
        <v>42256</v>
      </c>
      <c r="D194" s="6">
        <v>21.0625</v>
      </c>
      <c r="J194" s="1">
        <v>42382</v>
      </c>
      <c r="K194">
        <v>25</v>
      </c>
    </row>
    <row r="195" spans="3:11" x14ac:dyDescent="0.3">
      <c r="C195" s="7">
        <v>42255</v>
      </c>
      <c r="D195" s="6">
        <v>21.25</v>
      </c>
      <c r="J195" s="1">
        <v>42381</v>
      </c>
      <c r="K195">
        <v>26.5625</v>
      </c>
    </row>
    <row r="196" spans="3:11" x14ac:dyDescent="0.3">
      <c r="C196" s="7">
        <v>42254</v>
      </c>
      <c r="D196" s="6">
        <v>20.75</v>
      </c>
      <c r="J196" s="1">
        <v>42380</v>
      </c>
      <c r="K196">
        <v>25.8125</v>
      </c>
    </row>
    <row r="197" spans="3:11" x14ac:dyDescent="0.3">
      <c r="C197" s="7">
        <v>42253</v>
      </c>
      <c r="D197" s="6">
        <v>20.9375</v>
      </c>
      <c r="J197" s="1">
        <v>42377</v>
      </c>
      <c r="K197">
        <v>25.75</v>
      </c>
    </row>
    <row r="198" spans="3:11" x14ac:dyDescent="0.3">
      <c r="C198" s="7">
        <v>42252</v>
      </c>
      <c r="D198" s="6">
        <v>20.9375</v>
      </c>
      <c r="J198" s="1">
        <v>42376</v>
      </c>
      <c r="K198">
        <v>26.625</v>
      </c>
    </row>
    <row r="199" spans="3:11" x14ac:dyDescent="0.3">
      <c r="C199" s="7">
        <v>42251</v>
      </c>
      <c r="D199" s="6">
        <v>20.9375</v>
      </c>
      <c r="J199" s="1">
        <v>42375</v>
      </c>
      <c r="K199">
        <v>25.375</v>
      </c>
    </row>
    <row r="200" spans="3:11" x14ac:dyDescent="0.3">
      <c r="C200" s="7">
        <v>42250</v>
      </c>
      <c r="D200" s="6">
        <v>21.25</v>
      </c>
      <c r="J200" s="1">
        <v>42374</v>
      </c>
      <c r="K200">
        <v>27.125</v>
      </c>
    </row>
    <row r="201" spans="3:11" x14ac:dyDescent="0.3">
      <c r="C201" s="7">
        <v>42249</v>
      </c>
      <c r="D201" s="6">
        <v>20.875</v>
      </c>
      <c r="J201" s="1">
        <v>42373</v>
      </c>
      <c r="K201">
        <v>27.125</v>
      </c>
    </row>
    <row r="202" spans="3:11" x14ac:dyDescent="0.3">
      <c r="C202" s="7">
        <v>42248</v>
      </c>
      <c r="D202" s="6">
        <v>21.25</v>
      </c>
    </row>
    <row r="203" spans="3:11" x14ac:dyDescent="0.3">
      <c r="C203" s="7">
        <v>42247</v>
      </c>
      <c r="D203" s="6">
        <v>21.125</v>
      </c>
    </row>
    <row r="204" spans="3:11" x14ac:dyDescent="0.3">
      <c r="C204" s="7">
        <v>42246</v>
      </c>
      <c r="D204" s="6">
        <v>21.0625</v>
      </c>
    </row>
    <row r="205" spans="3:11" x14ac:dyDescent="0.3">
      <c r="C205" s="7">
        <v>42245</v>
      </c>
      <c r="D205" s="6">
        <v>21.0625</v>
      </c>
    </row>
    <row r="206" spans="3:11" x14ac:dyDescent="0.3">
      <c r="C206" s="7">
        <v>42244</v>
      </c>
      <c r="D206" s="6">
        <v>21.0625</v>
      </c>
    </row>
    <row r="207" spans="3:11" x14ac:dyDescent="0.3">
      <c r="C207" s="7">
        <v>42243</v>
      </c>
      <c r="D207" s="6">
        <v>21.25</v>
      </c>
    </row>
    <row r="208" spans="3:11" x14ac:dyDescent="0.3">
      <c r="C208" s="7">
        <v>42242</v>
      </c>
      <c r="D208" s="6">
        <v>21.0625</v>
      </c>
    </row>
    <row r="209" spans="3:4" x14ac:dyDescent="0.3">
      <c r="C209" s="7">
        <v>42241</v>
      </c>
      <c r="D209" s="6">
        <v>21.0625</v>
      </c>
    </row>
    <row r="210" spans="3:4" x14ac:dyDescent="0.3">
      <c r="C210" s="7">
        <v>42240</v>
      </c>
      <c r="D210" s="6">
        <v>21.0625</v>
      </c>
    </row>
    <row r="211" spans="3:4" x14ac:dyDescent="0.3">
      <c r="C211" s="7">
        <v>42239</v>
      </c>
      <c r="D211" s="6">
        <v>21.1875</v>
      </c>
    </row>
    <row r="212" spans="3:4" x14ac:dyDescent="0.3">
      <c r="C212" s="7">
        <v>42238</v>
      </c>
      <c r="D212" s="6">
        <v>21.1875</v>
      </c>
    </row>
    <row r="213" spans="3:4" x14ac:dyDescent="0.3">
      <c r="C213" s="7">
        <v>42237</v>
      </c>
      <c r="D213" s="6">
        <v>21.1875</v>
      </c>
    </row>
    <row r="214" spans="3:4" x14ac:dyDescent="0.3">
      <c r="C214" s="7">
        <v>42236</v>
      </c>
      <c r="D214" s="6">
        <v>21</v>
      </c>
    </row>
    <row r="215" spans="3:4" x14ac:dyDescent="0.3">
      <c r="C215" s="7">
        <v>42235</v>
      </c>
      <c r="D215" s="6">
        <v>20.375</v>
      </c>
    </row>
    <row r="216" spans="3:4" x14ac:dyDescent="0.3">
      <c r="C216" s="7">
        <v>42234</v>
      </c>
      <c r="D216" s="6">
        <v>20.875</v>
      </c>
    </row>
    <row r="217" spans="3:4" x14ac:dyDescent="0.3">
      <c r="C217" s="7">
        <v>42233</v>
      </c>
      <c r="D217" s="6">
        <v>21.125</v>
      </c>
    </row>
    <row r="218" spans="3:4" x14ac:dyDescent="0.3">
      <c r="C218" s="7">
        <v>42232</v>
      </c>
      <c r="D218" s="6">
        <v>21.125</v>
      </c>
    </row>
    <row r="219" spans="3:4" x14ac:dyDescent="0.3">
      <c r="C219" s="7">
        <v>42231</v>
      </c>
      <c r="D219" s="6">
        <v>21.125</v>
      </c>
    </row>
    <row r="220" spans="3:4" x14ac:dyDescent="0.3">
      <c r="C220" s="7">
        <v>42230</v>
      </c>
      <c r="D220" s="6">
        <v>21.125</v>
      </c>
    </row>
    <row r="221" spans="3:4" x14ac:dyDescent="0.3">
      <c r="C221" s="7">
        <v>42229</v>
      </c>
      <c r="D221" s="6">
        <v>21</v>
      </c>
    </row>
    <row r="222" spans="3:4" x14ac:dyDescent="0.3">
      <c r="C222" s="7">
        <v>42228</v>
      </c>
      <c r="D222" s="6">
        <v>20.875</v>
      </c>
    </row>
    <row r="223" spans="3:4" x14ac:dyDescent="0.3">
      <c r="C223" s="7">
        <v>42227</v>
      </c>
      <c r="D223" s="6">
        <v>21.375</v>
      </c>
    </row>
    <row r="224" spans="3:4" x14ac:dyDescent="0.3">
      <c r="C224" s="7">
        <v>42226</v>
      </c>
      <c r="D224" s="6">
        <v>21.1875</v>
      </c>
    </row>
    <row r="225" spans="3:4" x14ac:dyDescent="0.3">
      <c r="C225" s="7">
        <v>42225</v>
      </c>
      <c r="D225" s="6">
        <v>20.75</v>
      </c>
    </row>
    <row r="226" spans="3:4" x14ac:dyDescent="0.3">
      <c r="C226" s="7">
        <v>42224</v>
      </c>
      <c r="D226" s="6">
        <v>20.75</v>
      </c>
    </row>
    <row r="227" spans="3:4" x14ac:dyDescent="0.3">
      <c r="C227" s="7">
        <v>42223</v>
      </c>
      <c r="D227" s="6">
        <v>20.75</v>
      </c>
    </row>
    <row r="228" spans="3:4" x14ac:dyDescent="0.3">
      <c r="C228" s="7">
        <v>42222</v>
      </c>
      <c r="D228" s="6">
        <v>20.5</v>
      </c>
    </row>
    <row r="229" spans="3:4" x14ac:dyDescent="0.3">
      <c r="C229" s="7">
        <v>42221</v>
      </c>
      <c r="D229" s="6">
        <v>20.8125</v>
      </c>
    </row>
    <row r="230" spans="3:4" x14ac:dyDescent="0.3">
      <c r="C230" s="7">
        <v>42220</v>
      </c>
      <c r="D230" s="6">
        <v>20.9375</v>
      </c>
    </row>
    <row r="231" spans="3:4" x14ac:dyDescent="0.3">
      <c r="C231" s="7">
        <v>42219</v>
      </c>
      <c r="D231" s="6">
        <v>20.9375</v>
      </c>
    </row>
    <row r="232" spans="3:4" x14ac:dyDescent="0.3">
      <c r="C232" s="7">
        <v>42218</v>
      </c>
      <c r="D232" s="6">
        <v>21.1875</v>
      </c>
    </row>
    <row r="233" spans="3:4" x14ac:dyDescent="0.3">
      <c r="C233" s="7">
        <v>42217</v>
      </c>
      <c r="D233" s="6">
        <v>21.1875</v>
      </c>
    </row>
    <row r="234" spans="3:4" x14ac:dyDescent="0.3">
      <c r="C234" s="7">
        <v>42216</v>
      </c>
      <c r="D234" s="6">
        <v>21.1875</v>
      </c>
    </row>
    <row r="235" spans="3:4" x14ac:dyDescent="0.3">
      <c r="C235" s="7">
        <v>42215</v>
      </c>
      <c r="D235" s="6">
        <v>21.5625</v>
      </c>
    </row>
    <row r="236" spans="3:4" x14ac:dyDescent="0.3">
      <c r="C236" s="7">
        <v>42214</v>
      </c>
      <c r="D236" s="6">
        <v>20.9375</v>
      </c>
    </row>
    <row r="237" spans="3:4" x14ac:dyDescent="0.3">
      <c r="C237" s="7">
        <v>42213</v>
      </c>
      <c r="D237" s="6">
        <v>21.625</v>
      </c>
    </row>
    <row r="238" spans="3:4" x14ac:dyDescent="0.3">
      <c r="C238" s="7">
        <v>42212</v>
      </c>
      <c r="D238" s="6">
        <v>21.1875</v>
      </c>
    </row>
    <row r="239" spans="3:4" x14ac:dyDescent="0.3">
      <c r="C239" s="7">
        <v>42211</v>
      </c>
      <c r="D239" s="6">
        <v>21.625</v>
      </c>
    </row>
    <row r="240" spans="3:4" x14ac:dyDescent="0.3">
      <c r="C240" s="7">
        <v>42210</v>
      </c>
      <c r="D240" s="6">
        <v>21.625</v>
      </c>
    </row>
    <row r="241" spans="3:4" x14ac:dyDescent="0.3">
      <c r="C241" s="7">
        <v>42209</v>
      </c>
      <c r="D241" s="6">
        <v>21.625</v>
      </c>
    </row>
    <row r="242" spans="3:4" x14ac:dyDescent="0.3">
      <c r="C242" s="7">
        <v>42208</v>
      </c>
      <c r="D242" s="6">
        <v>21.0625</v>
      </c>
    </row>
    <row r="243" spans="3:4" x14ac:dyDescent="0.3">
      <c r="C243" s="7">
        <v>42207</v>
      </c>
      <c r="D243" s="6">
        <v>20.875</v>
      </c>
    </row>
    <row r="244" spans="3:4" x14ac:dyDescent="0.3">
      <c r="C244" s="7">
        <v>42206</v>
      </c>
      <c r="D244" s="6">
        <v>20.9375</v>
      </c>
    </row>
    <row r="245" spans="3:4" x14ac:dyDescent="0.3">
      <c r="C245" s="7">
        <v>42205</v>
      </c>
      <c r="D245" s="6">
        <v>20.4375</v>
      </c>
    </row>
    <row r="246" spans="3:4" x14ac:dyDescent="0.3">
      <c r="C246" s="7">
        <v>42204</v>
      </c>
      <c r="D246" s="6">
        <v>20.5625</v>
      </c>
    </row>
    <row r="247" spans="3:4" x14ac:dyDescent="0.3">
      <c r="C247" s="7">
        <v>42203</v>
      </c>
      <c r="D247" s="6">
        <v>20.5625</v>
      </c>
    </row>
    <row r="248" spans="3:4" x14ac:dyDescent="0.3">
      <c r="C248" s="7">
        <v>42202</v>
      </c>
      <c r="D248" s="6">
        <v>20.5625</v>
      </c>
    </row>
    <row r="249" spans="3:4" x14ac:dyDescent="0.3">
      <c r="C249" s="7">
        <v>42201</v>
      </c>
      <c r="D249" s="6">
        <v>20.5625</v>
      </c>
    </row>
    <row r="250" spans="3:4" x14ac:dyDescent="0.3">
      <c r="C250" s="7">
        <v>42200</v>
      </c>
      <c r="D250" s="6">
        <v>20.25</v>
      </c>
    </row>
    <row r="251" spans="3:4" x14ac:dyDescent="0.3">
      <c r="C251" s="7">
        <v>42199</v>
      </c>
      <c r="D251" s="6">
        <v>20.75</v>
      </c>
    </row>
    <row r="252" spans="3:4" x14ac:dyDescent="0.3">
      <c r="C252" s="7">
        <v>42198</v>
      </c>
      <c r="D252" s="6">
        <v>20.5</v>
      </c>
    </row>
    <row r="253" spans="3:4" x14ac:dyDescent="0.3">
      <c r="C253" s="7">
        <v>42197</v>
      </c>
      <c r="D253" s="6">
        <v>20.75</v>
      </c>
    </row>
    <row r="254" spans="3:4" x14ac:dyDescent="0.3">
      <c r="C254" s="7">
        <v>42196</v>
      </c>
      <c r="D254" s="6">
        <v>20.75</v>
      </c>
    </row>
    <row r="255" spans="3:4" x14ac:dyDescent="0.3">
      <c r="C255" s="7">
        <v>42195</v>
      </c>
      <c r="D255" s="6">
        <v>20.75</v>
      </c>
    </row>
    <row r="256" spans="3:4" x14ac:dyDescent="0.3">
      <c r="C256" s="7">
        <v>42194</v>
      </c>
      <c r="D256" s="6">
        <v>19.875</v>
      </c>
    </row>
    <row r="257" spans="3:4" x14ac:dyDescent="0.3">
      <c r="C257" s="7">
        <v>42193</v>
      </c>
      <c r="D257" s="6">
        <v>19.875</v>
      </c>
    </row>
    <row r="258" spans="3:4" x14ac:dyDescent="0.3">
      <c r="C258" s="7">
        <v>42192</v>
      </c>
      <c r="D258" s="6">
        <v>20.375</v>
      </c>
    </row>
    <row r="259" spans="3:4" x14ac:dyDescent="0.3">
      <c r="C259" s="7">
        <v>42191</v>
      </c>
      <c r="D259" s="6">
        <v>20.3125</v>
      </c>
    </row>
    <row r="260" spans="3:4" x14ac:dyDescent="0.3">
      <c r="C260" s="7">
        <v>42190</v>
      </c>
      <c r="D260" s="6">
        <v>20.0625</v>
      </c>
    </row>
    <row r="261" spans="3:4" x14ac:dyDescent="0.3">
      <c r="C261" s="7">
        <v>42189</v>
      </c>
      <c r="D261" s="6">
        <v>20.0625</v>
      </c>
    </row>
    <row r="262" spans="3:4" x14ac:dyDescent="0.3">
      <c r="C262" s="7">
        <v>42188</v>
      </c>
      <c r="D262" s="6">
        <v>20.0625</v>
      </c>
    </row>
    <row r="263" spans="3:4" x14ac:dyDescent="0.3">
      <c r="C263" s="7">
        <v>42187</v>
      </c>
      <c r="D263" s="6">
        <v>20.9375</v>
      </c>
    </row>
    <row r="264" spans="3:4" x14ac:dyDescent="0.3">
      <c r="C264" s="7">
        <v>42186</v>
      </c>
      <c r="D264" s="6">
        <v>20</v>
      </c>
    </row>
    <row r="265" spans="3:4" x14ac:dyDescent="0.3">
      <c r="C265" s="7">
        <v>42185</v>
      </c>
      <c r="D265" s="6">
        <v>20.8125</v>
      </c>
    </row>
    <row r="266" spans="3:4" x14ac:dyDescent="0.3">
      <c r="C266" s="7">
        <v>42184</v>
      </c>
      <c r="D266" s="6">
        <v>19.625</v>
      </c>
    </row>
    <row r="267" spans="3:4" x14ac:dyDescent="0.3">
      <c r="C267" s="7">
        <v>42183</v>
      </c>
      <c r="D267" s="6">
        <v>20.625</v>
      </c>
    </row>
    <row r="268" spans="3:4" x14ac:dyDescent="0.3">
      <c r="C268" s="7">
        <v>42182</v>
      </c>
      <c r="D268" s="6">
        <v>20.625</v>
      </c>
    </row>
    <row r="269" spans="3:4" x14ac:dyDescent="0.3">
      <c r="C269" s="7">
        <v>42181</v>
      </c>
      <c r="D269" s="6">
        <v>20.625</v>
      </c>
    </row>
    <row r="270" spans="3:4" x14ac:dyDescent="0.3">
      <c r="C270" s="7">
        <v>42180</v>
      </c>
      <c r="D270" s="6">
        <v>20.125</v>
      </c>
    </row>
    <row r="271" spans="3:4" x14ac:dyDescent="0.3">
      <c r="C271" s="7">
        <v>42179</v>
      </c>
      <c r="D271" s="6">
        <v>20.875</v>
      </c>
    </row>
    <row r="272" spans="3:4" x14ac:dyDescent="0.3">
      <c r="C272" s="7">
        <v>42178</v>
      </c>
      <c r="D272" s="6">
        <v>20.8125</v>
      </c>
    </row>
    <row r="273" spans="3:4" x14ac:dyDescent="0.3">
      <c r="C273" s="7">
        <v>42177</v>
      </c>
      <c r="D273" s="6">
        <v>20.625</v>
      </c>
    </row>
    <row r="274" spans="3:4" x14ac:dyDescent="0.3">
      <c r="C274" s="7">
        <v>42176</v>
      </c>
      <c r="D274" s="6">
        <v>20.25</v>
      </c>
    </row>
    <row r="275" spans="3:4" x14ac:dyDescent="0.3">
      <c r="C275" s="7">
        <v>42175</v>
      </c>
      <c r="D275" s="6">
        <v>20.25</v>
      </c>
    </row>
    <row r="276" spans="3:4" x14ac:dyDescent="0.3">
      <c r="C276" s="7">
        <v>42174</v>
      </c>
      <c r="D276" s="6">
        <v>20.25</v>
      </c>
    </row>
    <row r="277" spans="3:4" x14ac:dyDescent="0.3">
      <c r="C277" s="7">
        <v>42173</v>
      </c>
      <c r="D277" s="6">
        <v>20.0625</v>
      </c>
    </row>
    <row r="278" spans="3:4" x14ac:dyDescent="0.3">
      <c r="C278" s="7">
        <v>42172</v>
      </c>
      <c r="D278" s="6">
        <v>20.375</v>
      </c>
    </row>
    <row r="279" spans="3:4" x14ac:dyDescent="0.3">
      <c r="C279" s="7">
        <v>42171</v>
      </c>
      <c r="D279" s="6">
        <v>20.0625</v>
      </c>
    </row>
    <row r="280" spans="3:4" x14ac:dyDescent="0.3">
      <c r="C280" s="7">
        <v>42170</v>
      </c>
      <c r="D280" s="6">
        <v>20.25</v>
      </c>
    </row>
    <row r="281" spans="3:4" x14ac:dyDescent="0.3">
      <c r="C281" s="7">
        <v>42169</v>
      </c>
      <c r="D281" s="6">
        <v>20.5</v>
      </c>
    </row>
    <row r="282" spans="3:4" x14ac:dyDescent="0.3">
      <c r="C282" s="7">
        <v>42168</v>
      </c>
      <c r="D282" s="6">
        <v>20.5</v>
      </c>
    </row>
    <row r="283" spans="3:4" x14ac:dyDescent="0.3">
      <c r="C283" s="7">
        <v>42167</v>
      </c>
      <c r="D283" s="6">
        <v>20.5</v>
      </c>
    </row>
    <row r="284" spans="3:4" x14ac:dyDescent="0.3">
      <c r="C284" s="7">
        <v>42166</v>
      </c>
      <c r="D284" s="6">
        <v>20.6875</v>
      </c>
    </row>
    <row r="285" spans="3:4" x14ac:dyDescent="0.3">
      <c r="C285" s="7">
        <v>42165</v>
      </c>
      <c r="D285" s="6">
        <v>20.375</v>
      </c>
    </row>
    <row r="286" spans="3:4" x14ac:dyDescent="0.3">
      <c r="C286" s="7">
        <v>42164</v>
      </c>
      <c r="D286" s="6">
        <v>21.125</v>
      </c>
    </row>
    <row r="287" spans="3:4" x14ac:dyDescent="0.3">
      <c r="C287" s="7">
        <v>42163</v>
      </c>
      <c r="D287" s="6">
        <v>20.125</v>
      </c>
    </row>
    <row r="288" spans="3:4" x14ac:dyDescent="0.3">
      <c r="C288" s="7">
        <v>42162</v>
      </c>
      <c r="D288" s="6">
        <v>20.5625</v>
      </c>
    </row>
    <row r="289" spans="3:4" x14ac:dyDescent="0.3">
      <c r="C289" s="7">
        <v>42161</v>
      </c>
      <c r="D289" s="6">
        <v>20.5625</v>
      </c>
    </row>
    <row r="290" spans="3:4" x14ac:dyDescent="0.3">
      <c r="C290" s="7">
        <v>42160</v>
      </c>
      <c r="D290" s="6">
        <v>20.5625</v>
      </c>
    </row>
    <row r="291" spans="3:4" x14ac:dyDescent="0.3">
      <c r="C291" s="7">
        <v>42159</v>
      </c>
      <c r="D291" s="6">
        <v>20.8125</v>
      </c>
    </row>
    <row r="292" spans="3:4" x14ac:dyDescent="0.3">
      <c r="C292" s="7">
        <v>42158</v>
      </c>
      <c r="D292" s="6">
        <v>20.25</v>
      </c>
    </row>
    <row r="293" spans="3:4" x14ac:dyDescent="0.3">
      <c r="C293" s="7">
        <v>42157</v>
      </c>
      <c r="D293" s="6">
        <v>20.8125</v>
      </c>
    </row>
    <row r="294" spans="3:4" x14ac:dyDescent="0.3">
      <c r="C294" s="7">
        <v>42156</v>
      </c>
      <c r="D294" s="6">
        <v>20.75</v>
      </c>
    </row>
    <row r="295" spans="3:4" x14ac:dyDescent="0.3">
      <c r="C295" s="7">
        <v>42155</v>
      </c>
      <c r="D295" s="6">
        <v>20.4375</v>
      </c>
    </row>
    <row r="296" spans="3:4" x14ac:dyDescent="0.3">
      <c r="C296" s="7">
        <v>42154</v>
      </c>
      <c r="D296" s="6">
        <v>20.4375</v>
      </c>
    </row>
    <row r="297" spans="3:4" x14ac:dyDescent="0.3">
      <c r="C297" s="7">
        <v>42153</v>
      </c>
      <c r="D297" s="6">
        <v>20.4375</v>
      </c>
    </row>
    <row r="298" spans="3:4" x14ac:dyDescent="0.3">
      <c r="C298" s="7">
        <v>42152</v>
      </c>
      <c r="D298" s="6">
        <v>20.3125</v>
      </c>
    </row>
    <row r="299" spans="3:4" x14ac:dyDescent="0.3">
      <c r="C299" s="7">
        <v>42151</v>
      </c>
      <c r="D299" s="6">
        <v>20.4375</v>
      </c>
    </row>
    <row r="300" spans="3:4" x14ac:dyDescent="0.3">
      <c r="C300" s="7">
        <v>42150</v>
      </c>
      <c r="D300" s="6">
        <v>20.5</v>
      </c>
    </row>
    <row r="301" spans="3:4" x14ac:dyDescent="0.3">
      <c r="C301" s="7">
        <v>42149</v>
      </c>
      <c r="D301" s="6">
        <v>20.5625</v>
      </c>
    </row>
    <row r="302" spans="3:4" x14ac:dyDescent="0.3">
      <c r="C302" s="7">
        <v>42148</v>
      </c>
      <c r="D302" s="6">
        <v>20.5625</v>
      </c>
    </row>
    <row r="303" spans="3:4" x14ac:dyDescent="0.3">
      <c r="C303" s="7">
        <v>42147</v>
      </c>
      <c r="D303" s="6">
        <v>20.5625</v>
      </c>
    </row>
    <row r="304" spans="3:4" x14ac:dyDescent="0.3">
      <c r="C304" s="7">
        <v>42146</v>
      </c>
      <c r="D304" s="6">
        <v>20.5625</v>
      </c>
    </row>
    <row r="305" spans="3:4" x14ac:dyDescent="0.3">
      <c r="C305" s="7">
        <v>42145</v>
      </c>
      <c r="D305" s="6">
        <v>20.375</v>
      </c>
    </row>
    <row r="306" spans="3:4" x14ac:dyDescent="0.3">
      <c r="C306" s="7">
        <v>42144</v>
      </c>
      <c r="D306" s="6">
        <v>20</v>
      </c>
    </row>
    <row r="307" spans="3:4" x14ac:dyDescent="0.3">
      <c r="C307" s="7">
        <v>42143</v>
      </c>
      <c r="D307" s="6">
        <v>20.375</v>
      </c>
    </row>
    <row r="308" spans="3:4" x14ac:dyDescent="0.3">
      <c r="C308" s="7">
        <v>42142</v>
      </c>
      <c r="D308" s="6">
        <v>20</v>
      </c>
    </row>
    <row r="309" spans="3:4" x14ac:dyDescent="0.3">
      <c r="C309" s="7">
        <v>42141</v>
      </c>
      <c r="D309" s="6">
        <v>20.4375</v>
      </c>
    </row>
    <row r="310" spans="3:4" x14ac:dyDescent="0.3">
      <c r="C310" s="7">
        <v>42140</v>
      </c>
      <c r="D310" s="6">
        <v>20.4375</v>
      </c>
    </row>
    <row r="311" spans="3:4" x14ac:dyDescent="0.3">
      <c r="C311" s="7">
        <v>42139</v>
      </c>
      <c r="D311" s="6">
        <v>20.4375</v>
      </c>
    </row>
    <row r="312" spans="3:4" x14ac:dyDescent="0.3">
      <c r="C312" s="7">
        <v>42138</v>
      </c>
      <c r="D312" s="6">
        <v>20.125</v>
      </c>
    </row>
    <row r="313" spans="3:4" x14ac:dyDescent="0.3">
      <c r="C313" s="7">
        <v>42137</v>
      </c>
      <c r="D313" s="6">
        <v>20.1875</v>
      </c>
    </row>
    <row r="314" spans="3:4" x14ac:dyDescent="0.3">
      <c r="C314" s="7">
        <v>42136</v>
      </c>
      <c r="D314" s="6">
        <v>19.9375</v>
      </c>
    </row>
    <row r="315" spans="3:4" x14ac:dyDescent="0.3">
      <c r="C315" s="7">
        <v>42135</v>
      </c>
      <c r="D315" s="6">
        <v>20.1875</v>
      </c>
    </row>
    <row r="316" spans="3:4" x14ac:dyDescent="0.3">
      <c r="C316" s="7">
        <v>42134</v>
      </c>
      <c r="D316" s="6">
        <v>20</v>
      </c>
    </row>
    <row r="317" spans="3:4" x14ac:dyDescent="0.3">
      <c r="C317" s="7">
        <v>42133</v>
      </c>
      <c r="D317" s="6">
        <v>20</v>
      </c>
    </row>
    <row r="318" spans="3:4" x14ac:dyDescent="0.3">
      <c r="C318" s="7">
        <v>42132</v>
      </c>
      <c r="D318" s="6">
        <v>20</v>
      </c>
    </row>
    <row r="319" spans="3:4" x14ac:dyDescent="0.3">
      <c r="C319" s="7">
        <v>42131</v>
      </c>
      <c r="D319" s="6">
        <v>20.375</v>
      </c>
    </row>
    <row r="320" spans="3:4" x14ac:dyDescent="0.3">
      <c r="C320" s="7">
        <v>42130</v>
      </c>
      <c r="D320" s="6">
        <v>20.0625</v>
      </c>
    </row>
    <row r="321" spans="3:4" x14ac:dyDescent="0.3">
      <c r="C321" s="7">
        <v>42129</v>
      </c>
      <c r="D321" s="6">
        <v>20.5</v>
      </c>
    </row>
    <row r="322" spans="3:4" x14ac:dyDescent="0.3">
      <c r="C322" s="7">
        <v>42128</v>
      </c>
      <c r="D322" s="6">
        <v>20.125</v>
      </c>
    </row>
    <row r="323" spans="3:4" x14ac:dyDescent="0.3">
      <c r="C323" s="7">
        <v>42127</v>
      </c>
      <c r="D323" s="6">
        <v>20.5625</v>
      </c>
    </row>
    <row r="324" spans="3:4" x14ac:dyDescent="0.3">
      <c r="C324" s="7">
        <v>42126</v>
      </c>
      <c r="D324" s="6">
        <v>20.5625</v>
      </c>
    </row>
    <row r="325" spans="3:4" x14ac:dyDescent="0.3">
      <c r="C325" s="7">
        <v>42125</v>
      </c>
      <c r="D325" s="6">
        <v>20.5625</v>
      </c>
    </row>
    <row r="326" spans="3:4" x14ac:dyDescent="0.3">
      <c r="C326" s="7">
        <v>42124</v>
      </c>
      <c r="D326" s="6">
        <v>20.5625</v>
      </c>
    </row>
    <row r="327" spans="3:4" x14ac:dyDescent="0.3">
      <c r="C327" s="7">
        <v>42123</v>
      </c>
      <c r="D327" s="6">
        <v>20.625</v>
      </c>
    </row>
    <row r="328" spans="3:4" x14ac:dyDescent="0.3">
      <c r="C328" s="7">
        <v>42122</v>
      </c>
      <c r="D328" s="6">
        <v>20.9375</v>
      </c>
    </row>
    <row r="329" spans="3:4" x14ac:dyDescent="0.3">
      <c r="C329" s="7">
        <v>42121</v>
      </c>
      <c r="D329" s="6">
        <v>19.875</v>
      </c>
    </row>
    <row r="330" spans="3:4" x14ac:dyDescent="0.3">
      <c r="C330" s="7">
        <v>42120</v>
      </c>
      <c r="D330" s="6">
        <v>20.875</v>
      </c>
    </row>
    <row r="331" spans="3:4" x14ac:dyDescent="0.3">
      <c r="C331" s="7">
        <v>42119</v>
      </c>
      <c r="D331" s="6">
        <v>20.875</v>
      </c>
    </row>
    <row r="332" spans="3:4" x14ac:dyDescent="0.3">
      <c r="C332" s="7">
        <v>42118</v>
      </c>
      <c r="D332" s="6">
        <v>20.875</v>
      </c>
    </row>
    <row r="333" spans="3:4" x14ac:dyDescent="0.3">
      <c r="C333" s="7">
        <v>42117</v>
      </c>
      <c r="D333" s="6">
        <v>20.625</v>
      </c>
    </row>
    <row r="334" spans="3:4" x14ac:dyDescent="0.3">
      <c r="C334" s="7">
        <v>42116</v>
      </c>
      <c r="D334" s="6">
        <v>21.25</v>
      </c>
    </row>
    <row r="335" spans="3:4" x14ac:dyDescent="0.3">
      <c r="C335" s="7">
        <v>42115</v>
      </c>
      <c r="D335" s="6">
        <v>21.1875</v>
      </c>
    </row>
    <row r="336" spans="3:4" x14ac:dyDescent="0.3">
      <c r="C336" s="7">
        <v>42114</v>
      </c>
      <c r="D336" s="6">
        <v>20.625</v>
      </c>
    </row>
    <row r="337" spans="3:4" x14ac:dyDescent="0.3">
      <c r="C337" s="7">
        <v>42113</v>
      </c>
      <c r="D337" s="6">
        <v>21.5625</v>
      </c>
    </row>
    <row r="338" spans="3:4" x14ac:dyDescent="0.3">
      <c r="C338" s="7">
        <v>42112</v>
      </c>
      <c r="D338" s="6">
        <v>21.5625</v>
      </c>
    </row>
    <row r="339" spans="3:4" x14ac:dyDescent="0.3">
      <c r="C339" s="7">
        <v>42111</v>
      </c>
      <c r="D339" s="6">
        <v>21.5625</v>
      </c>
    </row>
    <row r="340" spans="3:4" x14ac:dyDescent="0.3">
      <c r="C340" s="7">
        <v>42110</v>
      </c>
      <c r="D340" s="6">
        <v>20.9375</v>
      </c>
    </row>
    <row r="341" spans="3:4" x14ac:dyDescent="0.3">
      <c r="C341" s="7">
        <v>42109</v>
      </c>
      <c r="D341" s="6">
        <v>20.625</v>
      </c>
    </row>
    <row r="342" spans="3:4" x14ac:dyDescent="0.3">
      <c r="C342" s="7">
        <v>42108</v>
      </c>
      <c r="D342" s="6">
        <v>21.3125</v>
      </c>
    </row>
    <row r="343" spans="3:4" x14ac:dyDescent="0.3">
      <c r="C343" s="7">
        <v>42107</v>
      </c>
      <c r="D343" s="6">
        <v>20.1875</v>
      </c>
    </row>
    <row r="344" spans="3:4" x14ac:dyDescent="0.3">
      <c r="C344" s="7">
        <v>42106</v>
      </c>
      <c r="D344" s="6">
        <v>20.75</v>
      </c>
    </row>
    <row r="345" spans="3:4" x14ac:dyDescent="0.3">
      <c r="C345" s="7">
        <v>42105</v>
      </c>
      <c r="D345" s="6">
        <v>20.75</v>
      </c>
    </row>
    <row r="346" spans="3:4" x14ac:dyDescent="0.3">
      <c r="C346" s="7">
        <v>42104</v>
      </c>
      <c r="D346" s="6">
        <v>20.75</v>
      </c>
    </row>
    <row r="347" spans="3:4" x14ac:dyDescent="0.3">
      <c r="C347" s="7">
        <v>42103</v>
      </c>
      <c r="D347" s="6">
        <v>21.375</v>
      </c>
    </row>
    <row r="348" spans="3:4" x14ac:dyDescent="0.3">
      <c r="C348" s="7">
        <v>42102</v>
      </c>
      <c r="D348" s="6">
        <v>20.375</v>
      </c>
    </row>
    <row r="349" spans="3:4" x14ac:dyDescent="0.3">
      <c r="C349" s="7">
        <v>42101</v>
      </c>
      <c r="D349" s="6">
        <v>21.4375</v>
      </c>
    </row>
    <row r="350" spans="3:4" x14ac:dyDescent="0.3">
      <c r="C350" s="7">
        <v>42100</v>
      </c>
      <c r="D350" s="6">
        <v>20.625</v>
      </c>
    </row>
    <row r="351" spans="3:4" x14ac:dyDescent="0.3">
      <c r="C351" s="7">
        <v>42099</v>
      </c>
      <c r="D351" s="6">
        <v>20.5625</v>
      </c>
    </row>
    <row r="352" spans="3:4" x14ac:dyDescent="0.3">
      <c r="C352" s="7">
        <v>42098</v>
      </c>
      <c r="D352" s="6">
        <v>20.5625</v>
      </c>
    </row>
    <row r="353" spans="3:4" x14ac:dyDescent="0.3">
      <c r="C353" s="7">
        <v>42097</v>
      </c>
      <c r="D353" s="6">
        <v>20.5625</v>
      </c>
    </row>
    <row r="354" spans="3:4" x14ac:dyDescent="0.3">
      <c r="C354" s="7">
        <v>42096</v>
      </c>
      <c r="D354" s="6">
        <v>20.5625</v>
      </c>
    </row>
    <row r="355" spans="3:4" x14ac:dyDescent="0.3">
      <c r="C355" s="7">
        <v>42095</v>
      </c>
      <c r="D355" s="6">
        <v>20.5625</v>
      </c>
    </row>
    <row r="356" spans="3:4" x14ac:dyDescent="0.3">
      <c r="C356" s="7">
        <v>42094</v>
      </c>
      <c r="D356" s="6">
        <v>21.875</v>
      </c>
    </row>
    <row r="357" spans="3:4" x14ac:dyDescent="0.3">
      <c r="C357" s="7">
        <v>42093</v>
      </c>
      <c r="D357" s="6">
        <v>20.75</v>
      </c>
    </row>
    <row r="358" spans="3:4" x14ac:dyDescent="0.3">
      <c r="C358" s="7">
        <v>42092</v>
      </c>
      <c r="D358" s="6">
        <v>20.75</v>
      </c>
    </row>
    <row r="359" spans="3:4" x14ac:dyDescent="0.3">
      <c r="C359" s="7">
        <v>42091</v>
      </c>
      <c r="D359" s="6">
        <v>20.75</v>
      </c>
    </row>
    <row r="360" spans="3:4" x14ac:dyDescent="0.3">
      <c r="C360" s="7">
        <v>42090</v>
      </c>
      <c r="D360" s="6">
        <v>20.75</v>
      </c>
    </row>
    <row r="361" spans="3:4" x14ac:dyDescent="0.3">
      <c r="C361" s="7">
        <v>42089</v>
      </c>
      <c r="D361" s="6">
        <v>20.625</v>
      </c>
    </row>
    <row r="362" spans="3:4" x14ac:dyDescent="0.3">
      <c r="C362" s="7">
        <v>42088</v>
      </c>
      <c r="D362" s="6">
        <v>20.8125</v>
      </c>
    </row>
    <row r="363" spans="3:4" x14ac:dyDescent="0.3">
      <c r="C363" s="7">
        <v>42087</v>
      </c>
      <c r="D363" s="6">
        <v>20.625</v>
      </c>
    </row>
    <row r="364" spans="3:4" x14ac:dyDescent="0.3">
      <c r="C364" s="7">
        <v>42086</v>
      </c>
      <c r="D364" s="6">
        <v>20.625</v>
      </c>
    </row>
    <row r="365" spans="3:4" x14ac:dyDescent="0.3">
      <c r="C365" s="7">
        <v>42085</v>
      </c>
      <c r="D365" s="6">
        <v>20.625</v>
      </c>
    </row>
    <row r="366" spans="3:4" x14ac:dyDescent="0.3">
      <c r="C366" s="7">
        <v>42084</v>
      </c>
      <c r="D366" s="6">
        <v>20.625</v>
      </c>
    </row>
    <row r="367" spans="3:4" x14ac:dyDescent="0.3">
      <c r="C367" s="7">
        <v>42083</v>
      </c>
      <c r="D367" s="6">
        <v>20.625</v>
      </c>
    </row>
    <row r="368" spans="3:4" x14ac:dyDescent="0.3">
      <c r="C368" s="7">
        <v>42082</v>
      </c>
      <c r="D368" s="6">
        <v>21.625</v>
      </c>
    </row>
    <row r="369" spans="3:4" x14ac:dyDescent="0.3">
      <c r="C369" s="7">
        <v>42081</v>
      </c>
      <c r="D369" s="6">
        <v>21.3125</v>
      </c>
    </row>
    <row r="370" spans="3:4" x14ac:dyDescent="0.3">
      <c r="C370" s="7">
        <v>42080</v>
      </c>
      <c r="D370" s="6">
        <v>21.125</v>
      </c>
    </row>
    <row r="371" spans="3:4" x14ac:dyDescent="0.3">
      <c r="C371" s="7">
        <v>42079</v>
      </c>
      <c r="D371" s="6">
        <v>20.5</v>
      </c>
    </row>
    <row r="372" spans="3:4" x14ac:dyDescent="0.3">
      <c r="C372" s="7">
        <v>42078</v>
      </c>
      <c r="D372" s="6">
        <v>20.6875</v>
      </c>
    </row>
    <row r="373" spans="3:4" x14ac:dyDescent="0.3">
      <c r="C373" s="7">
        <v>42077</v>
      </c>
      <c r="D373" s="6">
        <v>20.6875</v>
      </c>
    </row>
    <row r="374" spans="3:4" x14ac:dyDescent="0.3">
      <c r="C374" s="7">
        <v>42076</v>
      </c>
      <c r="D374" s="6">
        <v>20.6875</v>
      </c>
    </row>
    <row r="375" spans="3:4" x14ac:dyDescent="0.3">
      <c r="C375" s="7">
        <v>42075</v>
      </c>
      <c r="D375" s="6">
        <v>21.375</v>
      </c>
    </row>
    <row r="376" spans="3:4" x14ac:dyDescent="0.3">
      <c r="C376" s="7">
        <v>42074</v>
      </c>
      <c r="D376" s="6">
        <v>20.6875</v>
      </c>
    </row>
    <row r="377" spans="3:4" x14ac:dyDescent="0.3">
      <c r="C377" s="7">
        <v>42073</v>
      </c>
      <c r="D377" s="6">
        <v>21.25</v>
      </c>
    </row>
    <row r="378" spans="3:4" x14ac:dyDescent="0.3">
      <c r="C378" s="7">
        <v>42072</v>
      </c>
      <c r="D378" s="6">
        <v>20.25</v>
      </c>
    </row>
    <row r="379" spans="3:4" x14ac:dyDescent="0.3">
      <c r="C379" s="7">
        <v>42071</v>
      </c>
      <c r="D379" s="6">
        <v>20.9375</v>
      </c>
    </row>
    <row r="380" spans="3:4" x14ac:dyDescent="0.3">
      <c r="C380" s="7">
        <v>42070</v>
      </c>
      <c r="D380" s="6">
        <v>20.9375</v>
      </c>
    </row>
    <row r="381" spans="3:4" x14ac:dyDescent="0.3">
      <c r="C381" s="7">
        <v>42069</v>
      </c>
      <c r="D381" s="6">
        <v>20.9375</v>
      </c>
    </row>
    <row r="382" spans="3:4" x14ac:dyDescent="0.3">
      <c r="C382" s="7">
        <v>42068</v>
      </c>
      <c r="D382" s="6">
        <v>21.0625</v>
      </c>
    </row>
    <row r="383" spans="3:4" x14ac:dyDescent="0.3">
      <c r="C383" s="7">
        <v>42067</v>
      </c>
      <c r="D383" s="6">
        <v>20.8125</v>
      </c>
    </row>
    <row r="384" spans="3:4" x14ac:dyDescent="0.3">
      <c r="C384" s="7">
        <v>42066</v>
      </c>
      <c r="D384" s="6">
        <v>21</v>
      </c>
    </row>
    <row r="385" spans="3:4" x14ac:dyDescent="0.3">
      <c r="C385" s="7">
        <v>42065</v>
      </c>
      <c r="D385" s="6">
        <v>20</v>
      </c>
    </row>
    <row r="386" spans="3:4" x14ac:dyDescent="0.3">
      <c r="C386" s="7">
        <v>42064</v>
      </c>
      <c r="D386" s="6">
        <v>20.625</v>
      </c>
    </row>
    <row r="387" spans="3:4" x14ac:dyDescent="0.3">
      <c r="C387" s="7">
        <v>42063</v>
      </c>
      <c r="D387" s="6">
        <v>20.625</v>
      </c>
    </row>
    <row r="388" spans="3:4" x14ac:dyDescent="0.3">
      <c r="C388" s="7">
        <v>42062</v>
      </c>
      <c r="D388" s="6">
        <v>20.625</v>
      </c>
    </row>
    <row r="389" spans="3:4" x14ac:dyDescent="0.3">
      <c r="C389" s="7">
        <v>42061</v>
      </c>
      <c r="D389" s="6">
        <v>21.0625</v>
      </c>
    </row>
    <row r="390" spans="3:4" x14ac:dyDescent="0.3">
      <c r="C390" s="7">
        <v>42060</v>
      </c>
      <c r="D390" s="6">
        <v>20.75</v>
      </c>
    </row>
    <row r="391" spans="3:4" x14ac:dyDescent="0.3">
      <c r="C391" s="7">
        <v>42059</v>
      </c>
      <c r="D391" s="6">
        <v>20.5625</v>
      </c>
    </row>
    <row r="392" spans="3:4" x14ac:dyDescent="0.3">
      <c r="C392" s="7">
        <v>42058</v>
      </c>
      <c r="D392" s="6">
        <v>21.125</v>
      </c>
    </row>
    <row r="393" spans="3:4" x14ac:dyDescent="0.3">
      <c r="C393" s="7">
        <v>42057</v>
      </c>
      <c r="D393" s="6">
        <v>20.9375</v>
      </c>
    </row>
    <row r="394" spans="3:4" x14ac:dyDescent="0.3">
      <c r="C394" s="7">
        <v>42056</v>
      </c>
      <c r="D394" s="6">
        <v>20.9375</v>
      </c>
    </row>
    <row r="395" spans="3:4" x14ac:dyDescent="0.3">
      <c r="C395" s="7">
        <v>42055</v>
      </c>
      <c r="D395" s="6">
        <v>20.9375</v>
      </c>
    </row>
    <row r="396" spans="3:4" x14ac:dyDescent="0.3">
      <c r="C396" s="7">
        <v>42054</v>
      </c>
      <c r="D396" s="6">
        <v>19.9375</v>
      </c>
    </row>
    <row r="397" spans="3:4" x14ac:dyDescent="0.3">
      <c r="C397" s="7">
        <v>42053</v>
      </c>
      <c r="D397" s="6">
        <v>20.5</v>
      </c>
    </row>
    <row r="398" spans="3:4" x14ac:dyDescent="0.3">
      <c r="C398" s="7">
        <v>42052</v>
      </c>
      <c r="D398" s="6">
        <v>20.5625</v>
      </c>
    </row>
    <row r="399" spans="3:4" x14ac:dyDescent="0.3">
      <c r="C399" s="7">
        <v>42051</v>
      </c>
      <c r="D399" s="6">
        <v>20.5625</v>
      </c>
    </row>
    <row r="400" spans="3:4" x14ac:dyDescent="0.3">
      <c r="C400" s="7">
        <v>42050</v>
      </c>
      <c r="D400" s="6">
        <v>20.5625</v>
      </c>
    </row>
    <row r="401" spans="3:4" x14ac:dyDescent="0.3">
      <c r="C401" s="7">
        <v>42049</v>
      </c>
      <c r="D401" s="6">
        <v>20.5625</v>
      </c>
    </row>
    <row r="402" spans="3:4" x14ac:dyDescent="0.3">
      <c r="C402" s="7">
        <v>42048</v>
      </c>
      <c r="D402" s="6">
        <v>20.5625</v>
      </c>
    </row>
    <row r="403" spans="3:4" x14ac:dyDescent="0.3">
      <c r="C403" s="7">
        <v>42047</v>
      </c>
      <c r="D403" s="6">
        <v>20.625</v>
      </c>
    </row>
    <row r="404" spans="3:4" x14ac:dyDescent="0.3">
      <c r="C404" s="7">
        <v>42046</v>
      </c>
      <c r="D404" s="6">
        <v>20.5</v>
      </c>
    </row>
    <row r="405" spans="3:4" x14ac:dyDescent="0.3">
      <c r="C405" s="7">
        <v>42045</v>
      </c>
      <c r="D405" s="6">
        <v>21.1875</v>
      </c>
    </row>
    <row r="406" spans="3:4" x14ac:dyDescent="0.3">
      <c r="C406" s="7">
        <v>42044</v>
      </c>
      <c r="D406" s="6">
        <v>20.4375</v>
      </c>
    </row>
    <row r="407" spans="3:4" x14ac:dyDescent="0.3">
      <c r="C407" s="7">
        <v>42043</v>
      </c>
      <c r="D407" s="6">
        <v>20.75</v>
      </c>
    </row>
    <row r="408" spans="3:4" x14ac:dyDescent="0.3">
      <c r="C408" s="7">
        <v>42042</v>
      </c>
      <c r="D408" s="6">
        <v>20.75</v>
      </c>
    </row>
    <row r="409" spans="3:4" x14ac:dyDescent="0.3">
      <c r="C409" s="7">
        <v>42041</v>
      </c>
      <c r="D409" s="6">
        <v>20.75</v>
      </c>
    </row>
    <row r="410" spans="3:4" x14ac:dyDescent="0.3">
      <c r="C410" s="7">
        <v>42040</v>
      </c>
      <c r="D410" s="6">
        <v>20.3125</v>
      </c>
    </row>
    <row r="411" spans="3:4" x14ac:dyDescent="0.3">
      <c r="C411" s="7">
        <v>42039</v>
      </c>
      <c r="D411" s="6">
        <v>20.5</v>
      </c>
    </row>
    <row r="412" spans="3:4" x14ac:dyDescent="0.3">
      <c r="C412" s="7">
        <v>42038</v>
      </c>
      <c r="D412" s="6">
        <v>21.0625</v>
      </c>
    </row>
    <row r="413" spans="3:4" x14ac:dyDescent="0.3">
      <c r="C413" s="7">
        <v>42037</v>
      </c>
      <c r="D413" s="6">
        <v>20.5</v>
      </c>
    </row>
    <row r="414" spans="3:4" x14ac:dyDescent="0.3">
      <c r="C414" s="7">
        <v>42036</v>
      </c>
      <c r="D414" s="6">
        <v>20.5625</v>
      </c>
    </row>
    <row r="415" spans="3:4" x14ac:dyDescent="0.3">
      <c r="C415" s="7">
        <v>42035</v>
      </c>
      <c r="D415" s="6">
        <v>20.5625</v>
      </c>
    </row>
    <row r="416" spans="3:4" x14ac:dyDescent="0.3">
      <c r="C416" s="7">
        <v>42034</v>
      </c>
      <c r="D416" s="6">
        <v>20.5625</v>
      </c>
    </row>
    <row r="417" spans="3:4" x14ac:dyDescent="0.3">
      <c r="C417" s="7">
        <v>42033</v>
      </c>
      <c r="D417" s="6">
        <v>20.3125</v>
      </c>
    </row>
    <row r="418" spans="3:4" x14ac:dyDescent="0.3">
      <c r="C418" s="7">
        <v>42032</v>
      </c>
      <c r="D418" s="6">
        <v>20.4375</v>
      </c>
    </row>
    <row r="419" spans="3:4" x14ac:dyDescent="0.3">
      <c r="C419" s="7">
        <v>42031</v>
      </c>
      <c r="D419" s="6">
        <v>20.8125</v>
      </c>
    </row>
    <row r="420" spans="3:4" x14ac:dyDescent="0.3">
      <c r="C420" s="7">
        <v>42030</v>
      </c>
      <c r="D420" s="6">
        <v>20.6875</v>
      </c>
    </row>
    <row r="421" spans="3:4" x14ac:dyDescent="0.3">
      <c r="C421" s="7">
        <v>42029</v>
      </c>
      <c r="D421" s="6">
        <v>20.6875</v>
      </c>
    </row>
    <row r="422" spans="3:4" x14ac:dyDescent="0.3">
      <c r="C422" s="7">
        <v>42028</v>
      </c>
      <c r="D422" s="6">
        <v>20.6875</v>
      </c>
    </row>
    <row r="423" spans="3:4" x14ac:dyDescent="0.3">
      <c r="C423" s="7">
        <v>42027</v>
      </c>
      <c r="D423" s="6">
        <v>20.6875</v>
      </c>
    </row>
    <row r="424" spans="3:4" x14ac:dyDescent="0.3">
      <c r="C424" s="7">
        <v>42026</v>
      </c>
      <c r="D424" s="6">
        <v>20.3125</v>
      </c>
    </row>
    <row r="425" spans="3:4" x14ac:dyDescent="0.3">
      <c r="C425" s="7">
        <v>42025</v>
      </c>
      <c r="D425" s="6">
        <v>20.4375</v>
      </c>
    </row>
    <row r="426" spans="3:4" x14ac:dyDescent="0.3">
      <c r="C426" s="7">
        <v>42024</v>
      </c>
      <c r="D426" s="6">
        <v>19.625</v>
      </c>
    </row>
    <row r="427" spans="3:4" x14ac:dyDescent="0.3">
      <c r="C427" s="7">
        <v>42023</v>
      </c>
      <c r="D427" s="6">
        <v>20.4375</v>
      </c>
    </row>
    <row r="428" spans="3:4" x14ac:dyDescent="0.3">
      <c r="C428" s="7">
        <v>42022</v>
      </c>
      <c r="D428" s="6">
        <v>19.875</v>
      </c>
    </row>
    <row r="429" spans="3:4" x14ac:dyDescent="0.3">
      <c r="C429" s="7">
        <v>42021</v>
      </c>
      <c r="D429" s="6">
        <v>19.875</v>
      </c>
    </row>
    <row r="430" spans="3:4" x14ac:dyDescent="0.3">
      <c r="C430" s="7">
        <v>42020</v>
      </c>
      <c r="D430" s="6">
        <v>19.875</v>
      </c>
    </row>
    <row r="431" spans="3:4" x14ac:dyDescent="0.3">
      <c r="C431" s="7">
        <v>42019</v>
      </c>
      <c r="D431" s="6">
        <v>19.6875</v>
      </c>
    </row>
    <row r="432" spans="3:4" x14ac:dyDescent="0.3">
      <c r="C432" s="7">
        <v>42018</v>
      </c>
      <c r="D432" s="6">
        <v>20.0625</v>
      </c>
    </row>
    <row r="433" spans="3:4" x14ac:dyDescent="0.3">
      <c r="C433" s="7">
        <v>42017</v>
      </c>
      <c r="D433" s="6">
        <v>20.125</v>
      </c>
    </row>
    <row r="434" spans="3:4" x14ac:dyDescent="0.3">
      <c r="C434" s="7">
        <v>42016</v>
      </c>
      <c r="D434" s="6">
        <v>19.9375</v>
      </c>
    </row>
    <row r="435" spans="3:4" x14ac:dyDescent="0.3">
      <c r="C435" s="7">
        <v>42015</v>
      </c>
      <c r="D435" s="6">
        <v>20.3125</v>
      </c>
    </row>
    <row r="436" spans="3:4" x14ac:dyDescent="0.3">
      <c r="C436" s="7">
        <v>42014</v>
      </c>
      <c r="D436" s="6">
        <v>20.3125</v>
      </c>
    </row>
    <row r="437" spans="3:4" x14ac:dyDescent="0.3">
      <c r="C437" s="7">
        <v>42013</v>
      </c>
      <c r="D437" s="6">
        <v>20.3125</v>
      </c>
    </row>
    <row r="438" spans="3:4" x14ac:dyDescent="0.3">
      <c r="C438" s="7">
        <v>42012</v>
      </c>
      <c r="D438" s="6">
        <v>20</v>
      </c>
    </row>
    <row r="439" spans="3:4" x14ac:dyDescent="0.3">
      <c r="C439" s="7">
        <v>42011</v>
      </c>
      <c r="D439" s="6">
        <v>20.3125</v>
      </c>
    </row>
    <row r="440" spans="3:4" x14ac:dyDescent="0.3">
      <c r="C440" s="7">
        <v>42010</v>
      </c>
      <c r="D440" s="6">
        <v>20.125</v>
      </c>
    </row>
    <row r="441" spans="3:4" x14ac:dyDescent="0.3">
      <c r="C441" s="7">
        <v>42009</v>
      </c>
      <c r="D441" s="6">
        <v>19.8125</v>
      </c>
    </row>
    <row r="442" spans="3:4" x14ac:dyDescent="0.3">
      <c r="C442" s="7">
        <v>42008</v>
      </c>
      <c r="D442" s="6">
        <v>20.3125</v>
      </c>
    </row>
    <row r="443" spans="3:4" x14ac:dyDescent="0.3">
      <c r="C443" s="7">
        <v>42007</v>
      </c>
      <c r="D443" s="6">
        <v>20.3125</v>
      </c>
    </row>
    <row r="444" spans="3:4" x14ac:dyDescent="0.3">
      <c r="C444" s="7">
        <v>42006</v>
      </c>
      <c r="D444" s="6">
        <v>20.3125</v>
      </c>
    </row>
    <row r="445" spans="3:4" x14ac:dyDescent="0.3">
      <c r="C445" s="7">
        <v>42005</v>
      </c>
      <c r="D445" s="6">
        <v>20.375</v>
      </c>
    </row>
    <row r="446" spans="3:4" x14ac:dyDescent="0.3">
      <c r="C446" s="7">
        <v>42004</v>
      </c>
      <c r="D446" s="6">
        <v>20.375</v>
      </c>
    </row>
    <row r="447" spans="3:4" x14ac:dyDescent="0.3">
      <c r="C447" s="7">
        <v>42003</v>
      </c>
      <c r="D447" s="6">
        <v>20.375</v>
      </c>
    </row>
    <row r="448" spans="3:4" x14ac:dyDescent="0.3">
      <c r="C448" s="7">
        <v>42002</v>
      </c>
      <c r="D448" s="6">
        <v>19.9375</v>
      </c>
    </row>
    <row r="449" spans="3:4" x14ac:dyDescent="0.3">
      <c r="C449" s="7">
        <v>42001</v>
      </c>
      <c r="D449" s="6">
        <v>20.625</v>
      </c>
    </row>
    <row r="450" spans="3:4" x14ac:dyDescent="0.3">
      <c r="C450" s="7">
        <v>42000</v>
      </c>
      <c r="D450" s="6">
        <v>20.625</v>
      </c>
    </row>
    <row r="451" spans="3:4" x14ac:dyDescent="0.3">
      <c r="C451" s="7">
        <v>41999</v>
      </c>
      <c r="D451" s="6">
        <v>20.625</v>
      </c>
    </row>
    <row r="452" spans="3:4" x14ac:dyDescent="0.3">
      <c r="C452" s="7">
        <v>41998</v>
      </c>
      <c r="D452" s="6">
        <v>20.625</v>
      </c>
    </row>
    <row r="453" spans="3:4" x14ac:dyDescent="0.3">
      <c r="C453" s="7">
        <v>41997</v>
      </c>
      <c r="D453" s="6">
        <v>20.625</v>
      </c>
    </row>
    <row r="454" spans="3:4" x14ac:dyDescent="0.3">
      <c r="C454" s="7">
        <v>41996</v>
      </c>
      <c r="D454" s="6">
        <v>20.3125</v>
      </c>
    </row>
    <row r="455" spans="3:4" x14ac:dyDescent="0.3">
      <c r="C455" s="7">
        <v>41995</v>
      </c>
      <c r="D455" s="6">
        <v>19.875</v>
      </c>
    </row>
    <row r="456" spans="3:4" x14ac:dyDescent="0.3">
      <c r="C456" s="7">
        <v>41994</v>
      </c>
      <c r="D456" s="6">
        <v>20.125</v>
      </c>
    </row>
    <row r="457" spans="3:4" x14ac:dyDescent="0.3">
      <c r="C457" s="7">
        <v>41993</v>
      </c>
      <c r="D457" s="6">
        <v>20.125</v>
      </c>
    </row>
    <row r="458" spans="3:4" x14ac:dyDescent="0.3">
      <c r="C458" s="7">
        <v>41992</v>
      </c>
      <c r="D458" s="6">
        <v>20.125</v>
      </c>
    </row>
    <row r="459" spans="3:4" x14ac:dyDescent="0.3">
      <c r="C459" s="7">
        <v>41991</v>
      </c>
      <c r="D459" s="6">
        <v>20.1875</v>
      </c>
    </row>
    <row r="460" spans="3:4" x14ac:dyDescent="0.3">
      <c r="C460" s="7">
        <v>41990</v>
      </c>
      <c r="D460" s="6">
        <v>20.125</v>
      </c>
    </row>
    <row r="461" spans="3:4" x14ac:dyDescent="0.3">
      <c r="C461" s="7">
        <v>41989</v>
      </c>
      <c r="D461" s="6">
        <v>19.875</v>
      </c>
    </row>
    <row r="462" spans="3:4" x14ac:dyDescent="0.3">
      <c r="C462" s="7">
        <v>41988</v>
      </c>
      <c r="D462" s="6">
        <v>19.875</v>
      </c>
    </row>
    <row r="463" spans="3:4" x14ac:dyDescent="0.3">
      <c r="C463" s="7">
        <v>41987</v>
      </c>
      <c r="D463" s="6">
        <v>20.125</v>
      </c>
    </row>
    <row r="464" spans="3:4" x14ac:dyDescent="0.3">
      <c r="C464" s="7">
        <v>41986</v>
      </c>
      <c r="D464" s="6">
        <v>20.125</v>
      </c>
    </row>
    <row r="465" spans="3:4" x14ac:dyDescent="0.3">
      <c r="C465" s="7">
        <v>41985</v>
      </c>
      <c r="D465" s="6">
        <v>20.125</v>
      </c>
    </row>
    <row r="466" spans="3:4" x14ac:dyDescent="0.3">
      <c r="C466" s="7">
        <v>41984</v>
      </c>
      <c r="D466" s="6">
        <v>20.125</v>
      </c>
    </row>
    <row r="467" spans="3:4" x14ac:dyDescent="0.3">
      <c r="C467" s="7">
        <v>41983</v>
      </c>
      <c r="D467" s="6">
        <v>19.9375</v>
      </c>
    </row>
    <row r="468" spans="3:4" x14ac:dyDescent="0.3">
      <c r="C468" s="7">
        <v>41982</v>
      </c>
      <c r="D468" s="6">
        <v>19.625</v>
      </c>
    </row>
    <row r="469" spans="3:4" x14ac:dyDescent="0.3">
      <c r="C469" s="7">
        <v>41981</v>
      </c>
      <c r="D469" s="6">
        <v>19.5</v>
      </c>
    </row>
    <row r="470" spans="3:4" x14ac:dyDescent="0.3">
      <c r="C470" s="7">
        <v>41980</v>
      </c>
      <c r="D470" s="6">
        <v>19.5</v>
      </c>
    </row>
    <row r="471" spans="3:4" x14ac:dyDescent="0.3">
      <c r="C471" s="7">
        <v>41979</v>
      </c>
      <c r="D471" s="6">
        <v>19.5</v>
      </c>
    </row>
    <row r="472" spans="3:4" x14ac:dyDescent="0.3">
      <c r="C472" s="7">
        <v>41978</v>
      </c>
      <c r="D472" s="6">
        <v>19.5</v>
      </c>
    </row>
    <row r="473" spans="3:4" x14ac:dyDescent="0.3">
      <c r="C473" s="7">
        <v>41977</v>
      </c>
      <c r="D473" s="6">
        <v>19.625</v>
      </c>
    </row>
    <row r="474" spans="3:4" x14ac:dyDescent="0.3">
      <c r="C474" s="7">
        <v>41976</v>
      </c>
      <c r="D474" s="6">
        <v>19.8125</v>
      </c>
    </row>
    <row r="475" spans="3:4" x14ac:dyDescent="0.3">
      <c r="C475" s="7">
        <v>41975</v>
      </c>
      <c r="D475" s="6">
        <v>19.6875</v>
      </c>
    </row>
    <row r="476" spans="3:4" x14ac:dyDescent="0.3">
      <c r="C476" s="7">
        <v>41974</v>
      </c>
      <c r="D476" s="6">
        <v>20.4375</v>
      </c>
    </row>
    <row r="477" spans="3:4" x14ac:dyDescent="0.3">
      <c r="C477" s="7">
        <v>41973</v>
      </c>
      <c r="D477" s="6">
        <v>20</v>
      </c>
    </row>
    <row r="478" spans="3:4" x14ac:dyDescent="0.3">
      <c r="C478" s="7">
        <v>41972</v>
      </c>
      <c r="D478" s="6">
        <v>20</v>
      </c>
    </row>
    <row r="479" spans="3:4" x14ac:dyDescent="0.3">
      <c r="C479" s="7">
        <v>41971</v>
      </c>
      <c r="D479" s="6">
        <v>20</v>
      </c>
    </row>
    <row r="480" spans="3:4" x14ac:dyDescent="0.3">
      <c r="C480" s="7">
        <v>41970</v>
      </c>
      <c r="D480" s="6">
        <v>20.1875</v>
      </c>
    </row>
    <row r="481" spans="3:4" x14ac:dyDescent="0.3">
      <c r="C481" s="7">
        <v>41969</v>
      </c>
      <c r="D481" s="6">
        <v>19.75</v>
      </c>
    </row>
    <row r="482" spans="3:4" x14ac:dyDescent="0.3">
      <c r="C482" s="7">
        <v>41968</v>
      </c>
      <c r="D482" s="6">
        <v>19.625</v>
      </c>
    </row>
    <row r="483" spans="3:4" x14ac:dyDescent="0.3">
      <c r="C483" s="7">
        <v>41967</v>
      </c>
      <c r="D483" s="6">
        <v>19.6875</v>
      </c>
    </row>
    <row r="484" spans="3:4" x14ac:dyDescent="0.3">
      <c r="C484" s="7">
        <v>41966</v>
      </c>
      <c r="D484" s="6">
        <v>19.6875</v>
      </c>
    </row>
    <row r="485" spans="3:4" x14ac:dyDescent="0.3">
      <c r="C485" s="7">
        <v>41965</v>
      </c>
      <c r="D485" s="6">
        <v>19.6875</v>
      </c>
    </row>
    <row r="486" spans="3:4" x14ac:dyDescent="0.3">
      <c r="C486" s="7">
        <v>41964</v>
      </c>
      <c r="D486" s="6">
        <v>19.6875</v>
      </c>
    </row>
    <row r="487" spans="3:4" x14ac:dyDescent="0.3">
      <c r="C487" s="7">
        <v>41963</v>
      </c>
      <c r="D487" s="6">
        <v>19.9375</v>
      </c>
    </row>
    <row r="488" spans="3:4" x14ac:dyDescent="0.3">
      <c r="C488" s="7">
        <v>41962</v>
      </c>
      <c r="D488" s="6">
        <v>19.875</v>
      </c>
    </row>
    <row r="489" spans="3:4" x14ac:dyDescent="0.3">
      <c r="C489" s="7">
        <v>41961</v>
      </c>
      <c r="D489" s="6">
        <v>19.875</v>
      </c>
    </row>
    <row r="490" spans="3:4" x14ac:dyDescent="0.3">
      <c r="C490" s="7">
        <v>41960</v>
      </c>
      <c r="D490" s="6">
        <v>19.25</v>
      </c>
    </row>
    <row r="491" spans="3:4" x14ac:dyDescent="0.3">
      <c r="C491" s="7">
        <v>41959</v>
      </c>
      <c r="D491" s="6">
        <v>19.8125</v>
      </c>
    </row>
    <row r="492" spans="3:4" x14ac:dyDescent="0.3">
      <c r="C492" s="7">
        <v>41958</v>
      </c>
      <c r="D492" s="6">
        <v>19.8125</v>
      </c>
    </row>
    <row r="493" spans="3:4" x14ac:dyDescent="0.3">
      <c r="C493" s="7">
        <v>41957</v>
      </c>
      <c r="D493" s="6">
        <v>19.8125</v>
      </c>
    </row>
    <row r="494" spans="3:4" x14ac:dyDescent="0.3">
      <c r="C494" s="7">
        <v>41956</v>
      </c>
      <c r="D494" s="6">
        <v>20</v>
      </c>
    </row>
    <row r="495" spans="3:4" x14ac:dyDescent="0.3">
      <c r="C495" s="7">
        <v>41955</v>
      </c>
      <c r="D495" s="6">
        <v>19.75</v>
      </c>
    </row>
    <row r="496" spans="3:4" x14ac:dyDescent="0.3">
      <c r="C496" s="7">
        <v>41954</v>
      </c>
      <c r="D496" s="6">
        <v>20</v>
      </c>
    </row>
    <row r="497" spans="3:4" x14ac:dyDescent="0.3">
      <c r="C497" s="7">
        <v>41953</v>
      </c>
      <c r="D497" s="6">
        <v>19.6875</v>
      </c>
    </row>
    <row r="498" spans="3:4" x14ac:dyDescent="0.3">
      <c r="C498" s="7">
        <v>41952</v>
      </c>
      <c r="D498" s="6">
        <v>19.8125</v>
      </c>
    </row>
    <row r="499" spans="3:4" x14ac:dyDescent="0.3">
      <c r="C499" s="7">
        <v>41951</v>
      </c>
      <c r="D499" s="6">
        <v>19.8125</v>
      </c>
    </row>
    <row r="500" spans="3:4" x14ac:dyDescent="0.3">
      <c r="C500" s="7">
        <v>41950</v>
      </c>
      <c r="D500" s="6">
        <v>19.8125</v>
      </c>
    </row>
    <row r="501" spans="3:4" x14ac:dyDescent="0.3">
      <c r="C501" s="7">
        <v>41949</v>
      </c>
      <c r="D501" s="6">
        <v>19.5</v>
      </c>
    </row>
    <row r="502" spans="3:4" x14ac:dyDescent="0.3">
      <c r="C502" s="7">
        <v>41948</v>
      </c>
      <c r="D502" s="6">
        <v>19.5</v>
      </c>
    </row>
    <row r="503" spans="3:4" x14ac:dyDescent="0.3">
      <c r="C503" s="7">
        <v>41947</v>
      </c>
      <c r="D503" s="6">
        <v>20.1875</v>
      </c>
    </row>
    <row r="504" spans="3:4" x14ac:dyDescent="0.3">
      <c r="C504" s="7">
        <v>41946</v>
      </c>
      <c r="D504" s="6">
        <v>19.5</v>
      </c>
    </row>
    <row r="505" spans="3:4" x14ac:dyDescent="0.3">
      <c r="C505" s="7">
        <v>41945</v>
      </c>
      <c r="D505" s="6">
        <v>20.25</v>
      </c>
    </row>
    <row r="506" spans="3:4" x14ac:dyDescent="0.3">
      <c r="C506" s="7">
        <v>41944</v>
      </c>
      <c r="D506" s="6">
        <v>20.25</v>
      </c>
    </row>
    <row r="507" spans="3:4" x14ac:dyDescent="0.3">
      <c r="C507" s="7">
        <v>41943</v>
      </c>
      <c r="D507" s="6">
        <v>20.25</v>
      </c>
    </row>
    <row r="508" spans="3:4" x14ac:dyDescent="0.3">
      <c r="C508" s="7">
        <v>41942</v>
      </c>
      <c r="D508" s="6">
        <v>19.25</v>
      </c>
    </row>
    <row r="509" spans="3:4" x14ac:dyDescent="0.3">
      <c r="C509" s="7">
        <v>41941</v>
      </c>
      <c r="D509" s="6">
        <v>19.875</v>
      </c>
    </row>
    <row r="510" spans="3:4" x14ac:dyDescent="0.3">
      <c r="C510" s="7">
        <v>41940</v>
      </c>
      <c r="D510" s="6">
        <v>20</v>
      </c>
    </row>
    <row r="511" spans="3:4" x14ac:dyDescent="0.3">
      <c r="C511" s="7">
        <v>41939</v>
      </c>
      <c r="D511" s="6">
        <v>20.0625</v>
      </c>
    </row>
    <row r="512" spans="3:4" x14ac:dyDescent="0.3">
      <c r="C512" s="7">
        <v>41938</v>
      </c>
      <c r="D512" s="6">
        <v>20.3125</v>
      </c>
    </row>
    <row r="513" spans="3:4" x14ac:dyDescent="0.3">
      <c r="C513" s="7">
        <v>41937</v>
      </c>
      <c r="D513" s="6">
        <v>20.3125</v>
      </c>
    </row>
    <row r="514" spans="3:4" x14ac:dyDescent="0.3">
      <c r="C514" s="7">
        <v>41936</v>
      </c>
      <c r="D514" s="6">
        <v>20.3125</v>
      </c>
    </row>
    <row r="515" spans="3:4" x14ac:dyDescent="0.3">
      <c r="C515" s="7">
        <v>41935</v>
      </c>
      <c r="D515" s="6">
        <v>20.0625</v>
      </c>
    </row>
    <row r="516" spans="3:4" x14ac:dyDescent="0.3">
      <c r="C516" s="7">
        <v>41934</v>
      </c>
      <c r="D516" s="6">
        <v>19.8125</v>
      </c>
    </row>
    <row r="517" spans="3:4" x14ac:dyDescent="0.3">
      <c r="C517" s="7">
        <v>41933</v>
      </c>
      <c r="D517" s="6">
        <v>19.875</v>
      </c>
    </row>
    <row r="518" spans="3:4" x14ac:dyDescent="0.3">
      <c r="C518" s="7">
        <v>41932</v>
      </c>
      <c r="D518" s="6">
        <v>20</v>
      </c>
    </row>
    <row r="519" spans="3:4" x14ac:dyDescent="0.3">
      <c r="C519" s="7">
        <v>41931</v>
      </c>
      <c r="D519" s="6">
        <v>20.3125</v>
      </c>
    </row>
    <row r="520" spans="3:4" x14ac:dyDescent="0.3">
      <c r="C520" s="7">
        <v>41930</v>
      </c>
      <c r="D520" s="6">
        <v>20.3125</v>
      </c>
    </row>
    <row r="521" spans="3:4" x14ac:dyDescent="0.3">
      <c r="C521" s="7">
        <v>41929</v>
      </c>
      <c r="D521" s="6">
        <v>20.3125</v>
      </c>
    </row>
    <row r="522" spans="3:4" x14ac:dyDescent="0.3">
      <c r="C522" s="7">
        <v>41928</v>
      </c>
      <c r="D522" s="6">
        <v>20.125</v>
      </c>
    </row>
    <row r="523" spans="3:4" x14ac:dyDescent="0.3">
      <c r="C523" s="7">
        <v>41927</v>
      </c>
      <c r="D523" s="6">
        <v>20.0625</v>
      </c>
    </row>
    <row r="524" spans="3:4" x14ac:dyDescent="0.3">
      <c r="C524" s="7">
        <v>41926</v>
      </c>
      <c r="D524" s="6">
        <v>20.3125</v>
      </c>
    </row>
    <row r="525" spans="3:4" x14ac:dyDescent="0.3">
      <c r="C525" s="7">
        <v>41925</v>
      </c>
      <c r="D525" s="6">
        <v>20.1875</v>
      </c>
    </row>
    <row r="526" spans="3:4" x14ac:dyDescent="0.3">
      <c r="C526" s="7">
        <v>41924</v>
      </c>
      <c r="D526" s="6">
        <v>20.1875</v>
      </c>
    </row>
    <row r="527" spans="3:4" x14ac:dyDescent="0.3">
      <c r="C527" s="7">
        <v>41923</v>
      </c>
      <c r="D527" s="6">
        <v>20.1875</v>
      </c>
    </row>
    <row r="528" spans="3:4" x14ac:dyDescent="0.3">
      <c r="C528" s="7">
        <v>41922</v>
      </c>
      <c r="D528" s="6">
        <v>20.1875</v>
      </c>
    </row>
    <row r="529" spans="3:4" x14ac:dyDescent="0.3">
      <c r="C529" s="7">
        <v>41921</v>
      </c>
      <c r="D529" s="6">
        <v>20.1875</v>
      </c>
    </row>
    <row r="530" spans="3:4" x14ac:dyDescent="0.3">
      <c r="C530" s="7">
        <v>41920</v>
      </c>
      <c r="D530" s="6">
        <v>20</v>
      </c>
    </row>
    <row r="531" spans="3:4" x14ac:dyDescent="0.3">
      <c r="C531" s="7">
        <v>41919</v>
      </c>
      <c r="D531" s="6">
        <v>19.9375</v>
      </c>
    </row>
    <row r="532" spans="3:4" x14ac:dyDescent="0.3">
      <c r="C532" s="7">
        <v>41918</v>
      </c>
      <c r="D532" s="6">
        <v>19.875</v>
      </c>
    </row>
    <row r="533" spans="3:4" x14ac:dyDescent="0.3">
      <c r="C533" s="7">
        <v>41917</v>
      </c>
      <c r="D533" s="6">
        <v>19.75</v>
      </c>
    </row>
    <row r="534" spans="3:4" x14ac:dyDescent="0.3">
      <c r="C534" s="7">
        <v>41916</v>
      </c>
      <c r="D534" s="6">
        <v>19.75</v>
      </c>
    </row>
    <row r="535" spans="3:4" x14ac:dyDescent="0.3">
      <c r="C535" s="7">
        <v>41915</v>
      </c>
      <c r="D535" s="6">
        <v>19.75</v>
      </c>
    </row>
    <row r="536" spans="3:4" x14ac:dyDescent="0.3">
      <c r="C536" s="7">
        <v>41914</v>
      </c>
      <c r="D536" s="6">
        <v>19.8125</v>
      </c>
    </row>
    <row r="537" spans="3:4" x14ac:dyDescent="0.3">
      <c r="C537" s="7">
        <v>41913</v>
      </c>
      <c r="D537" s="6">
        <v>20.125</v>
      </c>
    </row>
    <row r="538" spans="3:4" x14ac:dyDescent="0.3">
      <c r="C538" s="7">
        <v>41912</v>
      </c>
      <c r="D538" s="6">
        <v>19.875</v>
      </c>
    </row>
    <row r="539" spans="3:4" x14ac:dyDescent="0.3">
      <c r="C539" s="7">
        <v>41911</v>
      </c>
      <c r="D539" s="6">
        <v>19.875</v>
      </c>
    </row>
    <row r="540" spans="3:4" x14ac:dyDescent="0.3">
      <c r="C540" s="7">
        <v>41910</v>
      </c>
      <c r="D540" s="6">
        <v>20</v>
      </c>
    </row>
    <row r="541" spans="3:4" x14ac:dyDescent="0.3">
      <c r="C541" s="7">
        <v>41909</v>
      </c>
      <c r="D541" s="6">
        <v>20</v>
      </c>
    </row>
    <row r="542" spans="3:4" x14ac:dyDescent="0.3">
      <c r="C542" s="7">
        <v>41908</v>
      </c>
      <c r="D542" s="6">
        <v>20</v>
      </c>
    </row>
    <row r="543" spans="3:4" x14ac:dyDescent="0.3">
      <c r="C543" s="7">
        <v>41907</v>
      </c>
      <c r="D543" s="6">
        <v>19.8125</v>
      </c>
    </row>
    <row r="544" spans="3:4" x14ac:dyDescent="0.3">
      <c r="C544" s="7">
        <v>41906</v>
      </c>
      <c r="D544" s="6">
        <v>19.9375</v>
      </c>
    </row>
    <row r="545" spans="3:4" x14ac:dyDescent="0.3">
      <c r="C545" s="7">
        <v>41905</v>
      </c>
      <c r="D545" s="6">
        <v>20.125</v>
      </c>
    </row>
    <row r="546" spans="3:4" x14ac:dyDescent="0.3">
      <c r="C546" s="7">
        <v>41904</v>
      </c>
      <c r="D546" s="6">
        <v>19.9375</v>
      </c>
    </row>
    <row r="547" spans="3:4" x14ac:dyDescent="0.3">
      <c r="C547" s="7">
        <v>41903</v>
      </c>
      <c r="D547" s="6">
        <v>20.125</v>
      </c>
    </row>
    <row r="548" spans="3:4" x14ac:dyDescent="0.3">
      <c r="C548" s="7">
        <v>41902</v>
      </c>
      <c r="D548" s="6">
        <v>20.125</v>
      </c>
    </row>
    <row r="549" spans="3:4" x14ac:dyDescent="0.3">
      <c r="C549" s="7">
        <v>41901</v>
      </c>
      <c r="D549" s="6">
        <v>20.125</v>
      </c>
    </row>
    <row r="550" spans="3:4" x14ac:dyDescent="0.3">
      <c r="C550" s="7">
        <v>41900</v>
      </c>
      <c r="D550" s="6">
        <v>20.0625</v>
      </c>
    </row>
    <row r="551" spans="3:4" x14ac:dyDescent="0.3">
      <c r="C551" s="7">
        <v>41899</v>
      </c>
      <c r="D551" s="6">
        <v>20.25</v>
      </c>
    </row>
    <row r="552" spans="3:4" x14ac:dyDescent="0.3">
      <c r="C552" s="7">
        <v>41898</v>
      </c>
      <c r="D552" s="6">
        <v>20.3125</v>
      </c>
    </row>
    <row r="553" spans="3:4" x14ac:dyDescent="0.3">
      <c r="C553" s="7">
        <v>41897</v>
      </c>
      <c r="D553" s="6">
        <v>20.375</v>
      </c>
    </row>
    <row r="554" spans="3:4" x14ac:dyDescent="0.3">
      <c r="C554" s="7">
        <v>41896</v>
      </c>
      <c r="D554" s="6">
        <v>20.125</v>
      </c>
    </row>
    <row r="555" spans="3:4" x14ac:dyDescent="0.3">
      <c r="C555" s="7">
        <v>41895</v>
      </c>
      <c r="D555" s="6">
        <v>20.125</v>
      </c>
    </row>
    <row r="556" spans="3:4" x14ac:dyDescent="0.3">
      <c r="C556" s="7">
        <v>41894</v>
      </c>
      <c r="D556" s="6">
        <v>20.125</v>
      </c>
    </row>
    <row r="557" spans="3:4" x14ac:dyDescent="0.3">
      <c r="C557" s="7">
        <v>41893</v>
      </c>
      <c r="D557" s="6">
        <v>20.5625</v>
      </c>
    </row>
    <row r="558" spans="3:4" x14ac:dyDescent="0.3">
      <c r="C558" s="7">
        <v>41892</v>
      </c>
      <c r="D558" s="6">
        <v>20.4375</v>
      </c>
    </row>
    <row r="559" spans="3:4" x14ac:dyDescent="0.3">
      <c r="C559" s="7">
        <v>41891</v>
      </c>
      <c r="D559" s="6">
        <v>20.5</v>
      </c>
    </row>
    <row r="560" spans="3:4" x14ac:dyDescent="0.3">
      <c r="C560" s="7">
        <v>41890</v>
      </c>
      <c r="D560" s="6">
        <v>20.375</v>
      </c>
    </row>
    <row r="561" spans="3:4" x14ac:dyDescent="0.3">
      <c r="C561" s="7">
        <v>41889</v>
      </c>
      <c r="D561" s="6">
        <v>20.5625</v>
      </c>
    </row>
    <row r="562" spans="3:4" x14ac:dyDescent="0.3">
      <c r="C562" s="7">
        <v>41888</v>
      </c>
      <c r="D562" s="6">
        <v>20.5625</v>
      </c>
    </row>
    <row r="563" spans="3:4" x14ac:dyDescent="0.3">
      <c r="C563" s="7">
        <v>41887</v>
      </c>
      <c r="D563" s="6">
        <v>20.5625</v>
      </c>
    </row>
    <row r="564" spans="3:4" x14ac:dyDescent="0.3">
      <c r="C564" s="7">
        <v>41886</v>
      </c>
      <c r="D564" s="6">
        <v>21</v>
      </c>
    </row>
    <row r="565" spans="3:4" x14ac:dyDescent="0.3">
      <c r="C565" s="7">
        <v>41885</v>
      </c>
      <c r="D565" s="6">
        <v>20.5</v>
      </c>
    </row>
    <row r="566" spans="3:4" x14ac:dyDescent="0.3">
      <c r="C566" s="7">
        <v>41884</v>
      </c>
      <c r="D566" s="6">
        <v>20.875</v>
      </c>
    </row>
    <row r="567" spans="3:4" x14ac:dyDescent="0.3">
      <c r="C567" s="7">
        <v>41883</v>
      </c>
      <c r="D567" s="6">
        <v>21.0625</v>
      </c>
    </row>
    <row r="568" spans="3:4" x14ac:dyDescent="0.3">
      <c r="C568" s="7">
        <v>41882</v>
      </c>
      <c r="D568" s="6">
        <v>20.75</v>
      </c>
    </row>
    <row r="569" spans="3:4" x14ac:dyDescent="0.3">
      <c r="C569" s="7">
        <v>41881</v>
      </c>
      <c r="D569" s="6">
        <v>20.75</v>
      </c>
    </row>
    <row r="570" spans="3:4" x14ac:dyDescent="0.3">
      <c r="C570" s="7">
        <v>41880</v>
      </c>
      <c r="D570" s="6">
        <v>20.75</v>
      </c>
    </row>
    <row r="571" spans="3:4" x14ac:dyDescent="0.3">
      <c r="C571" s="7">
        <v>41879</v>
      </c>
      <c r="D571" s="6">
        <v>21</v>
      </c>
    </row>
    <row r="572" spans="3:4" x14ac:dyDescent="0.3">
      <c r="C572" s="7">
        <v>41878</v>
      </c>
      <c r="D572" s="6">
        <v>21</v>
      </c>
    </row>
    <row r="573" spans="3:4" x14ac:dyDescent="0.3">
      <c r="C573" s="7">
        <v>41877</v>
      </c>
      <c r="D573" s="6">
        <v>21</v>
      </c>
    </row>
    <row r="574" spans="3:4" x14ac:dyDescent="0.3">
      <c r="C574" s="7">
        <v>41876</v>
      </c>
      <c r="D574" s="6">
        <v>20.9375</v>
      </c>
    </row>
    <row r="575" spans="3:4" x14ac:dyDescent="0.3">
      <c r="C575" s="7">
        <v>41875</v>
      </c>
      <c r="D575" s="6">
        <v>21.125</v>
      </c>
    </row>
    <row r="576" spans="3:4" x14ac:dyDescent="0.3">
      <c r="C576" s="7">
        <v>41874</v>
      </c>
      <c r="D576" s="6">
        <v>21.125</v>
      </c>
    </row>
    <row r="577" spans="3:4" x14ac:dyDescent="0.3">
      <c r="C577" s="7">
        <v>41873</v>
      </c>
      <c r="D577" s="6">
        <v>21.125</v>
      </c>
    </row>
    <row r="578" spans="3:4" x14ac:dyDescent="0.3">
      <c r="C578" s="7">
        <v>41872</v>
      </c>
      <c r="D578" s="6">
        <v>21.1875</v>
      </c>
    </row>
    <row r="579" spans="3:4" x14ac:dyDescent="0.3">
      <c r="C579" s="7">
        <v>41871</v>
      </c>
      <c r="D579" s="6">
        <v>21.1875</v>
      </c>
    </row>
    <row r="580" spans="3:4" x14ac:dyDescent="0.3">
      <c r="C580" s="7">
        <v>41870</v>
      </c>
      <c r="D580" s="6">
        <v>21.1875</v>
      </c>
    </row>
    <row r="581" spans="3:4" x14ac:dyDescent="0.3">
      <c r="C581" s="7">
        <v>41869</v>
      </c>
      <c r="D581" s="6">
        <v>21.125</v>
      </c>
    </row>
    <row r="582" spans="3:4" x14ac:dyDescent="0.3">
      <c r="C582" s="7">
        <v>41868</v>
      </c>
      <c r="D582" s="6">
        <v>21.125</v>
      </c>
    </row>
    <row r="583" spans="3:4" x14ac:dyDescent="0.3">
      <c r="C583" s="7">
        <v>41867</v>
      </c>
      <c r="D583" s="6">
        <v>21.125</v>
      </c>
    </row>
    <row r="584" spans="3:4" x14ac:dyDescent="0.3">
      <c r="C584" s="7">
        <v>41866</v>
      </c>
      <c r="D584" s="6">
        <v>21.125</v>
      </c>
    </row>
    <row r="585" spans="3:4" x14ac:dyDescent="0.3">
      <c r="C585" s="7">
        <v>41865</v>
      </c>
      <c r="D585" s="6">
        <v>21.125</v>
      </c>
    </row>
    <row r="586" spans="3:4" x14ac:dyDescent="0.3">
      <c r="C586" s="7">
        <v>41864</v>
      </c>
      <c r="D586" s="6">
        <v>21.25</v>
      </c>
    </row>
    <row r="587" spans="3:4" x14ac:dyDescent="0.3">
      <c r="C587" s="7">
        <v>41863</v>
      </c>
      <c r="D587" s="6">
        <v>21.25</v>
      </c>
    </row>
    <row r="588" spans="3:4" x14ac:dyDescent="0.3">
      <c r="C588" s="7">
        <v>41862</v>
      </c>
      <c r="D588" s="6">
        <v>21.4375</v>
      </c>
    </row>
    <row r="589" spans="3:4" x14ac:dyDescent="0.3">
      <c r="C589" s="7">
        <v>41861</v>
      </c>
      <c r="D589" s="6">
        <v>21.25</v>
      </c>
    </row>
    <row r="590" spans="3:4" x14ac:dyDescent="0.3">
      <c r="C590" s="7">
        <v>41860</v>
      </c>
      <c r="D590" s="6">
        <v>21.25</v>
      </c>
    </row>
    <row r="591" spans="3:4" x14ac:dyDescent="0.3">
      <c r="C591" s="7">
        <v>41859</v>
      </c>
      <c r="D591" s="6">
        <v>21.25</v>
      </c>
    </row>
    <row r="592" spans="3:4" x14ac:dyDescent="0.3">
      <c r="C592" s="7">
        <v>41858</v>
      </c>
      <c r="D592" s="6">
        <v>21.375</v>
      </c>
    </row>
    <row r="593" spans="3:4" x14ac:dyDescent="0.3">
      <c r="C593" s="7">
        <v>41857</v>
      </c>
      <c r="D593" s="6">
        <v>21.5</v>
      </c>
    </row>
    <row r="594" spans="3:4" x14ac:dyDescent="0.3">
      <c r="C594" s="7">
        <v>41856</v>
      </c>
      <c r="D594" s="6">
        <v>21.6875</v>
      </c>
    </row>
    <row r="595" spans="3:4" x14ac:dyDescent="0.3">
      <c r="C595" s="7">
        <v>41855</v>
      </c>
      <c r="D595" s="6">
        <v>21.375</v>
      </c>
    </row>
    <row r="596" spans="3:4" x14ac:dyDescent="0.3">
      <c r="C596" s="7">
        <v>41854</v>
      </c>
      <c r="D596" s="6">
        <v>21.125</v>
      </c>
    </row>
    <row r="597" spans="3:4" x14ac:dyDescent="0.3">
      <c r="C597" s="7">
        <v>41853</v>
      </c>
      <c r="D597" s="6">
        <v>21.125</v>
      </c>
    </row>
    <row r="598" spans="3:4" x14ac:dyDescent="0.3">
      <c r="C598" s="7">
        <v>41852</v>
      </c>
      <c r="D598" s="6">
        <v>21.125</v>
      </c>
    </row>
    <row r="599" spans="3:4" x14ac:dyDescent="0.3">
      <c r="C599" s="7">
        <v>41851</v>
      </c>
      <c r="D599" s="6">
        <v>21.375</v>
      </c>
    </row>
    <row r="600" spans="3:4" x14ac:dyDescent="0.3">
      <c r="C600" s="7">
        <v>41850</v>
      </c>
      <c r="D600" s="6">
        <v>21.375</v>
      </c>
    </row>
    <row r="601" spans="3:4" x14ac:dyDescent="0.3">
      <c r="C601" s="7">
        <v>41849</v>
      </c>
      <c r="D601" s="6">
        <v>21.5625</v>
      </c>
    </row>
    <row r="602" spans="3:4" x14ac:dyDescent="0.3">
      <c r="C602" s="7">
        <v>41848</v>
      </c>
      <c r="D602" s="6">
        <v>21.625</v>
      </c>
    </row>
    <row r="603" spans="3:4" x14ac:dyDescent="0.3">
      <c r="C603" s="7">
        <v>41847</v>
      </c>
      <c r="D603" s="6">
        <v>21.625</v>
      </c>
    </row>
    <row r="604" spans="3:4" x14ac:dyDescent="0.3">
      <c r="C604" s="7">
        <v>41846</v>
      </c>
      <c r="D604" s="6">
        <v>21.625</v>
      </c>
    </row>
    <row r="605" spans="3:4" x14ac:dyDescent="0.3">
      <c r="C605" s="7">
        <v>41845</v>
      </c>
      <c r="D605" s="6">
        <v>21.625</v>
      </c>
    </row>
    <row r="606" spans="3:4" x14ac:dyDescent="0.3">
      <c r="C606" s="7">
        <v>41844</v>
      </c>
      <c r="D606" s="6">
        <v>21.8125</v>
      </c>
    </row>
    <row r="607" spans="3:4" x14ac:dyDescent="0.3">
      <c r="C607" s="7">
        <v>41843</v>
      </c>
      <c r="D607" s="6">
        <v>21.8125</v>
      </c>
    </row>
    <row r="608" spans="3:4" x14ac:dyDescent="0.3">
      <c r="C608" s="7">
        <v>41842</v>
      </c>
      <c r="D608" s="6">
        <v>22</v>
      </c>
    </row>
    <row r="609" spans="3:4" x14ac:dyDescent="0.3">
      <c r="C609" s="7">
        <v>41841</v>
      </c>
      <c r="D609" s="6">
        <v>21.75</v>
      </c>
    </row>
    <row r="610" spans="3:4" x14ac:dyDescent="0.3">
      <c r="C610" s="7">
        <v>41840</v>
      </c>
      <c r="D610" s="6">
        <v>21.8125</v>
      </c>
    </row>
    <row r="611" spans="3:4" x14ac:dyDescent="0.3">
      <c r="C611" s="7">
        <v>41839</v>
      </c>
      <c r="D611" s="6">
        <v>21.8125</v>
      </c>
    </row>
    <row r="612" spans="3:4" x14ac:dyDescent="0.3">
      <c r="C612" s="7">
        <v>41838</v>
      </c>
      <c r="D612" s="6">
        <v>21.8125</v>
      </c>
    </row>
    <row r="613" spans="3:4" x14ac:dyDescent="0.3">
      <c r="C613" s="7">
        <v>41837</v>
      </c>
      <c r="D613" s="6">
        <v>21.9375</v>
      </c>
    </row>
    <row r="614" spans="3:4" x14ac:dyDescent="0.3">
      <c r="C614" s="7">
        <v>41836</v>
      </c>
      <c r="D614" s="6">
        <v>22</v>
      </c>
    </row>
    <row r="615" spans="3:4" x14ac:dyDescent="0.3">
      <c r="C615" s="7">
        <v>41835</v>
      </c>
      <c r="D615" s="6">
        <v>22.1875</v>
      </c>
    </row>
    <row r="616" spans="3:4" x14ac:dyDescent="0.3">
      <c r="C616" s="7">
        <v>41834</v>
      </c>
      <c r="D616" s="6">
        <v>22.0625</v>
      </c>
    </row>
    <row r="617" spans="3:4" x14ac:dyDescent="0.3">
      <c r="C617" s="7">
        <v>41833</v>
      </c>
      <c r="D617" s="6">
        <v>22.3125</v>
      </c>
    </row>
    <row r="618" spans="3:4" x14ac:dyDescent="0.3">
      <c r="C618" s="7">
        <v>41832</v>
      </c>
      <c r="D618" s="6">
        <v>22.3125</v>
      </c>
    </row>
    <row r="619" spans="3:4" x14ac:dyDescent="0.3">
      <c r="C619" s="7">
        <v>41831</v>
      </c>
      <c r="D619" s="6">
        <v>22.3125</v>
      </c>
    </row>
    <row r="620" spans="3:4" x14ac:dyDescent="0.3">
      <c r="C620" s="7">
        <v>41830</v>
      </c>
      <c r="D620" s="6">
        <v>22.25</v>
      </c>
    </row>
    <row r="621" spans="3:4" x14ac:dyDescent="0.3">
      <c r="C621" s="7">
        <v>41829</v>
      </c>
      <c r="D621" s="6">
        <v>22.5</v>
      </c>
    </row>
    <row r="622" spans="3:4" x14ac:dyDescent="0.3">
      <c r="C622" s="7">
        <v>41828</v>
      </c>
      <c r="D622" s="6">
        <v>22.5</v>
      </c>
    </row>
    <row r="623" spans="3:4" x14ac:dyDescent="0.3">
      <c r="C623" s="7">
        <v>41827</v>
      </c>
      <c r="D623" s="6">
        <v>22.4375</v>
      </c>
    </row>
    <row r="624" spans="3:4" x14ac:dyDescent="0.3">
      <c r="C624" s="7">
        <v>41826</v>
      </c>
      <c r="D624" s="6">
        <v>22.1875</v>
      </c>
    </row>
    <row r="625" spans="3:4" x14ac:dyDescent="0.3">
      <c r="C625" s="7">
        <v>41825</v>
      </c>
      <c r="D625" s="6">
        <v>22.1875</v>
      </c>
    </row>
    <row r="626" spans="3:4" x14ac:dyDescent="0.3">
      <c r="C626" s="7">
        <v>41824</v>
      </c>
      <c r="D626" s="6">
        <v>22.1875</v>
      </c>
    </row>
    <row r="627" spans="3:4" x14ac:dyDescent="0.3">
      <c r="C627" s="7">
        <v>41823</v>
      </c>
      <c r="D627" s="6">
        <v>22.75</v>
      </c>
    </row>
    <row r="628" spans="3:4" x14ac:dyDescent="0.3">
      <c r="C628" s="7">
        <v>41822</v>
      </c>
      <c r="D628" s="6">
        <v>22.5625</v>
      </c>
    </row>
    <row r="629" spans="3:4" x14ac:dyDescent="0.3">
      <c r="C629" s="7">
        <v>41821</v>
      </c>
      <c r="D629" s="6">
        <v>22.375</v>
      </c>
    </row>
    <row r="630" spans="3:4" x14ac:dyDescent="0.3">
      <c r="C630" s="7">
        <v>41820</v>
      </c>
      <c r="D630" s="6">
        <v>22.8125</v>
      </c>
    </row>
    <row r="631" spans="3:4" x14ac:dyDescent="0.3">
      <c r="C631" s="7">
        <v>41819</v>
      </c>
      <c r="D631" s="6">
        <v>22.875</v>
      </c>
    </row>
    <row r="632" spans="3:4" x14ac:dyDescent="0.3">
      <c r="C632" s="7">
        <v>41818</v>
      </c>
      <c r="D632" s="6">
        <v>22.875</v>
      </c>
    </row>
    <row r="633" spans="3:4" x14ac:dyDescent="0.3">
      <c r="C633" s="7">
        <v>41817</v>
      </c>
      <c r="D633" s="6">
        <v>22.875</v>
      </c>
    </row>
    <row r="634" spans="3:4" x14ac:dyDescent="0.3">
      <c r="C634" s="7">
        <v>41816</v>
      </c>
      <c r="D634" s="6">
        <v>22.75</v>
      </c>
    </row>
    <row r="635" spans="3:4" x14ac:dyDescent="0.3">
      <c r="C635" s="7">
        <v>41815</v>
      </c>
      <c r="D635" s="6">
        <v>22.4375</v>
      </c>
    </row>
    <row r="636" spans="3:4" x14ac:dyDescent="0.3">
      <c r="C636" s="7">
        <v>41814</v>
      </c>
      <c r="D636" s="6">
        <v>22.75</v>
      </c>
    </row>
    <row r="637" spans="3:4" x14ac:dyDescent="0.3">
      <c r="C637" s="7">
        <v>41813</v>
      </c>
      <c r="D637" s="6">
        <v>22.4375</v>
      </c>
    </row>
    <row r="638" spans="3:4" x14ac:dyDescent="0.3">
      <c r="C638" s="7">
        <v>41812</v>
      </c>
      <c r="D638" s="6">
        <v>22.8125</v>
      </c>
    </row>
    <row r="639" spans="3:4" x14ac:dyDescent="0.3">
      <c r="C639" s="7">
        <v>41811</v>
      </c>
      <c r="D639" s="6">
        <v>22.8125</v>
      </c>
    </row>
    <row r="640" spans="3:4" x14ac:dyDescent="0.3">
      <c r="C640" s="7">
        <v>41810</v>
      </c>
      <c r="D640" s="6">
        <v>22.8125</v>
      </c>
    </row>
    <row r="641" spans="3:4" x14ac:dyDescent="0.3">
      <c r="C641" s="7">
        <v>41809</v>
      </c>
      <c r="D641" s="6">
        <v>22.8125</v>
      </c>
    </row>
    <row r="642" spans="3:4" x14ac:dyDescent="0.3">
      <c r="C642" s="7">
        <v>41808</v>
      </c>
      <c r="D642" s="6">
        <v>22.5625</v>
      </c>
    </row>
    <row r="643" spans="3:4" x14ac:dyDescent="0.3">
      <c r="C643" s="7">
        <v>41807</v>
      </c>
      <c r="D643" s="6">
        <v>22.5625</v>
      </c>
    </row>
    <row r="644" spans="3:4" x14ac:dyDescent="0.3">
      <c r="C644" s="7">
        <v>41806</v>
      </c>
      <c r="D644" s="6">
        <v>21.875</v>
      </c>
    </row>
    <row r="645" spans="3:4" x14ac:dyDescent="0.3">
      <c r="C645" s="7">
        <v>41805</v>
      </c>
      <c r="D645" s="6">
        <v>22.75</v>
      </c>
    </row>
    <row r="646" spans="3:4" x14ac:dyDescent="0.3">
      <c r="C646" s="7">
        <v>41804</v>
      </c>
      <c r="D646" s="6">
        <v>22.75</v>
      </c>
    </row>
    <row r="647" spans="3:4" x14ac:dyDescent="0.3">
      <c r="C647" s="7">
        <v>41803</v>
      </c>
      <c r="D647" s="6">
        <v>22.75</v>
      </c>
    </row>
    <row r="648" spans="3:4" x14ac:dyDescent="0.3">
      <c r="C648" s="7">
        <v>41802</v>
      </c>
      <c r="D648" s="6">
        <v>22.3125</v>
      </c>
    </row>
    <row r="649" spans="3:4" x14ac:dyDescent="0.3">
      <c r="C649" s="7">
        <v>41801</v>
      </c>
      <c r="D649" s="6">
        <v>23.375</v>
      </c>
    </row>
    <row r="650" spans="3:4" x14ac:dyDescent="0.3">
      <c r="C650" s="7">
        <v>41800</v>
      </c>
      <c r="D650" s="6">
        <v>23.6875</v>
      </c>
    </row>
    <row r="651" spans="3:4" x14ac:dyDescent="0.3">
      <c r="C651" s="7">
        <v>41799</v>
      </c>
      <c r="D651" s="6">
        <v>23.875</v>
      </c>
    </row>
    <row r="652" spans="3:4" x14ac:dyDescent="0.3">
      <c r="C652" s="7">
        <v>41798</v>
      </c>
      <c r="D652" s="6">
        <v>23.75</v>
      </c>
    </row>
    <row r="653" spans="3:4" x14ac:dyDescent="0.3">
      <c r="C653" s="7">
        <v>41797</v>
      </c>
      <c r="D653" s="6">
        <v>23.75</v>
      </c>
    </row>
    <row r="654" spans="3:4" x14ac:dyDescent="0.3">
      <c r="C654" s="7">
        <v>41796</v>
      </c>
      <c r="D654" s="6">
        <v>23.75</v>
      </c>
    </row>
    <row r="655" spans="3:4" x14ac:dyDescent="0.3">
      <c r="C655" s="7">
        <v>41795</v>
      </c>
      <c r="D655" s="6">
        <v>23.5</v>
      </c>
    </row>
    <row r="656" spans="3:4" x14ac:dyDescent="0.3">
      <c r="C656" s="7">
        <v>41794</v>
      </c>
      <c r="D656" s="6">
        <v>23.8125</v>
      </c>
    </row>
    <row r="657" spans="3:4" x14ac:dyDescent="0.3">
      <c r="C657" s="7">
        <v>41793</v>
      </c>
      <c r="D657" s="6">
        <v>24.4375</v>
      </c>
    </row>
    <row r="658" spans="3:4" x14ac:dyDescent="0.3">
      <c r="C658" s="7">
        <v>41792</v>
      </c>
      <c r="D658" s="6">
        <v>24.25</v>
      </c>
    </row>
    <row r="659" spans="3:4" x14ac:dyDescent="0.3">
      <c r="C659" s="7">
        <v>41791</v>
      </c>
      <c r="D659" s="6">
        <v>24</v>
      </c>
    </row>
    <row r="660" spans="3:4" x14ac:dyDescent="0.3">
      <c r="C660" s="7">
        <v>41790</v>
      </c>
      <c r="D660" s="6">
        <v>24</v>
      </c>
    </row>
    <row r="661" spans="3:4" x14ac:dyDescent="0.3">
      <c r="C661" s="7">
        <v>41789</v>
      </c>
      <c r="D661" s="6">
        <v>24</v>
      </c>
    </row>
    <row r="662" spans="3:4" x14ac:dyDescent="0.3">
      <c r="C662" s="7">
        <v>41788</v>
      </c>
      <c r="D662" s="6">
        <v>24.5</v>
      </c>
    </row>
    <row r="663" spans="3:4" x14ac:dyDescent="0.3">
      <c r="C663" s="7">
        <v>41787</v>
      </c>
      <c r="D663" s="6">
        <v>24.5625</v>
      </c>
    </row>
    <row r="664" spans="3:4" x14ac:dyDescent="0.3">
      <c r="C664" s="7">
        <v>41786</v>
      </c>
      <c r="D664" s="6">
        <v>24.875</v>
      </c>
    </row>
    <row r="665" spans="3:4" x14ac:dyDescent="0.3">
      <c r="C665" s="7">
        <v>41785</v>
      </c>
      <c r="D665" s="6">
        <v>24.25</v>
      </c>
    </row>
    <row r="666" spans="3:4" x14ac:dyDescent="0.3">
      <c r="C666" s="7">
        <v>41784</v>
      </c>
      <c r="D666" s="6">
        <v>24.75</v>
      </c>
    </row>
    <row r="667" spans="3:4" x14ac:dyDescent="0.3">
      <c r="C667" s="7">
        <v>41783</v>
      </c>
      <c r="D667" s="6">
        <v>24.75</v>
      </c>
    </row>
    <row r="668" spans="3:4" x14ac:dyDescent="0.3">
      <c r="C668" s="7">
        <v>41782</v>
      </c>
      <c r="D668" s="6">
        <v>24.75</v>
      </c>
    </row>
    <row r="669" spans="3:4" x14ac:dyDescent="0.3">
      <c r="C669" s="7">
        <v>41781</v>
      </c>
      <c r="D669" s="6">
        <v>24.6875</v>
      </c>
    </row>
    <row r="670" spans="3:4" x14ac:dyDescent="0.3">
      <c r="C670" s="7">
        <v>41780</v>
      </c>
      <c r="D670" s="6">
        <v>24.625</v>
      </c>
    </row>
    <row r="671" spans="3:4" x14ac:dyDescent="0.3">
      <c r="C671" s="7">
        <v>41779</v>
      </c>
      <c r="D671" s="6">
        <v>24.8125</v>
      </c>
    </row>
    <row r="672" spans="3:4" x14ac:dyDescent="0.3">
      <c r="C672" s="7">
        <v>41778</v>
      </c>
      <c r="D672" s="6">
        <v>24.9375</v>
      </c>
    </row>
    <row r="673" spans="3:4" x14ac:dyDescent="0.3">
      <c r="C673" s="7">
        <v>41777</v>
      </c>
      <c r="D673" s="6">
        <v>24.1875</v>
      </c>
    </row>
    <row r="674" spans="3:4" x14ac:dyDescent="0.3">
      <c r="C674" s="7">
        <v>41776</v>
      </c>
      <c r="D674" s="6">
        <v>24.1875</v>
      </c>
    </row>
    <row r="675" spans="3:4" x14ac:dyDescent="0.3">
      <c r="C675" s="7">
        <v>41775</v>
      </c>
      <c r="D675" s="6">
        <v>24.1875</v>
      </c>
    </row>
    <row r="676" spans="3:4" x14ac:dyDescent="0.3">
      <c r="C676" s="7">
        <v>41774</v>
      </c>
      <c r="D676" s="6">
        <v>24.5625</v>
      </c>
    </row>
    <row r="677" spans="3:4" x14ac:dyDescent="0.3">
      <c r="C677" s="7">
        <v>41773</v>
      </c>
      <c r="D677" s="6">
        <v>24</v>
      </c>
    </row>
    <row r="678" spans="3:4" x14ac:dyDescent="0.3">
      <c r="C678" s="7">
        <v>41772</v>
      </c>
      <c r="D678" s="6">
        <v>24.625</v>
      </c>
    </row>
    <row r="679" spans="3:4" x14ac:dyDescent="0.3">
      <c r="C679" s="7">
        <v>41771</v>
      </c>
      <c r="D679" s="6">
        <v>24.5625</v>
      </c>
    </row>
    <row r="680" spans="3:4" x14ac:dyDescent="0.3">
      <c r="C680" s="7">
        <v>41770</v>
      </c>
      <c r="D680" s="6">
        <v>24.625</v>
      </c>
    </row>
    <row r="681" spans="3:4" x14ac:dyDescent="0.3">
      <c r="C681" s="7">
        <v>41769</v>
      </c>
      <c r="D681" s="6">
        <v>24.625</v>
      </c>
    </row>
    <row r="682" spans="3:4" x14ac:dyDescent="0.3">
      <c r="C682" s="7">
        <v>41768</v>
      </c>
      <c r="D682" s="6">
        <v>24.625</v>
      </c>
    </row>
    <row r="683" spans="3:4" x14ac:dyDescent="0.3">
      <c r="C683" s="7">
        <v>41767</v>
      </c>
      <c r="D683" s="6">
        <v>25.1875</v>
      </c>
    </row>
    <row r="684" spans="3:4" x14ac:dyDescent="0.3">
      <c r="C684" s="7">
        <v>41766</v>
      </c>
      <c r="D684" s="6">
        <v>25</v>
      </c>
    </row>
    <row r="685" spans="3:4" x14ac:dyDescent="0.3">
      <c r="C685" s="7">
        <v>41765</v>
      </c>
      <c r="D685" s="6">
        <v>25.6875</v>
      </c>
    </row>
    <row r="686" spans="3:4" x14ac:dyDescent="0.3">
      <c r="C686" s="7">
        <v>41764</v>
      </c>
      <c r="D686" s="6">
        <v>25.25</v>
      </c>
    </row>
    <row r="687" spans="3:4" x14ac:dyDescent="0.3">
      <c r="C687" s="7">
        <v>41763</v>
      </c>
      <c r="D687" s="6">
        <v>25.8125</v>
      </c>
    </row>
    <row r="688" spans="3:4" x14ac:dyDescent="0.3">
      <c r="C688" s="7">
        <v>41762</v>
      </c>
      <c r="D688" s="6">
        <v>25.8125</v>
      </c>
    </row>
    <row r="689" spans="3:4" x14ac:dyDescent="0.3">
      <c r="C689" s="7">
        <v>41761</v>
      </c>
      <c r="D689" s="6">
        <v>25.8125</v>
      </c>
    </row>
    <row r="690" spans="3:4" x14ac:dyDescent="0.3">
      <c r="C690" s="7">
        <v>41760</v>
      </c>
      <c r="D690" s="6">
        <v>25.8125</v>
      </c>
    </row>
    <row r="691" spans="3:4" x14ac:dyDescent="0.3">
      <c r="C691" s="7">
        <v>41759</v>
      </c>
      <c r="D691" s="6">
        <v>25.8125</v>
      </c>
    </row>
    <row r="692" spans="3:4" x14ac:dyDescent="0.3">
      <c r="C692" s="7">
        <v>41758</v>
      </c>
      <c r="D692" s="6">
        <v>25.75</v>
      </c>
    </row>
    <row r="693" spans="3:4" x14ac:dyDescent="0.3">
      <c r="C693" s="7">
        <v>41757</v>
      </c>
      <c r="D693" s="6">
        <v>25.8125</v>
      </c>
    </row>
    <row r="694" spans="3:4" x14ac:dyDescent="0.3">
      <c r="C694" s="7">
        <v>41756</v>
      </c>
      <c r="D694" s="6">
        <v>26.0625</v>
      </c>
    </row>
    <row r="695" spans="3:4" x14ac:dyDescent="0.3">
      <c r="C695" s="7">
        <v>41755</v>
      </c>
      <c r="D695" s="6">
        <v>26.0625</v>
      </c>
    </row>
    <row r="696" spans="3:4" x14ac:dyDescent="0.3">
      <c r="C696" s="7">
        <v>41754</v>
      </c>
      <c r="D696" s="6">
        <v>26.0625</v>
      </c>
    </row>
    <row r="697" spans="3:4" x14ac:dyDescent="0.3">
      <c r="C697" s="7">
        <v>41753</v>
      </c>
      <c r="D697" s="6">
        <v>25.75</v>
      </c>
    </row>
    <row r="698" spans="3:4" x14ac:dyDescent="0.3">
      <c r="C698" s="7">
        <v>41752</v>
      </c>
      <c r="D698" s="6">
        <v>25.9375</v>
      </c>
    </row>
    <row r="699" spans="3:4" x14ac:dyDescent="0.3">
      <c r="C699" s="7">
        <v>41751</v>
      </c>
      <c r="D699" s="6">
        <v>26.1875</v>
      </c>
    </row>
    <row r="700" spans="3:4" x14ac:dyDescent="0.3">
      <c r="C700" s="7">
        <v>41750</v>
      </c>
      <c r="D700" s="6">
        <v>26.25</v>
      </c>
    </row>
    <row r="701" spans="3:4" x14ac:dyDescent="0.3">
      <c r="C701" s="7">
        <v>41749</v>
      </c>
      <c r="D701" s="6">
        <v>26.3125</v>
      </c>
    </row>
    <row r="702" spans="3:4" x14ac:dyDescent="0.3">
      <c r="C702" s="7">
        <v>41748</v>
      </c>
      <c r="D702" s="6">
        <v>26.3125</v>
      </c>
    </row>
    <row r="703" spans="3:4" x14ac:dyDescent="0.3">
      <c r="C703" s="7">
        <v>41747</v>
      </c>
      <c r="D703" s="6">
        <v>26.3125</v>
      </c>
    </row>
    <row r="704" spans="3:4" x14ac:dyDescent="0.3">
      <c r="C704" s="7">
        <v>41746</v>
      </c>
      <c r="D704" s="6">
        <v>26.3125</v>
      </c>
    </row>
    <row r="705" spans="3:4" x14ac:dyDescent="0.3">
      <c r="C705" s="7">
        <v>41745</v>
      </c>
      <c r="D705" s="6">
        <v>26.3125</v>
      </c>
    </row>
    <row r="706" spans="3:4" x14ac:dyDescent="0.3">
      <c r="C706" s="7">
        <v>41744</v>
      </c>
      <c r="D706" s="6">
        <v>26.6875</v>
      </c>
    </row>
    <row r="707" spans="3:4" x14ac:dyDescent="0.3">
      <c r="C707" s="7">
        <v>41743</v>
      </c>
      <c r="D707" s="6">
        <v>27.0625</v>
      </c>
    </row>
    <row r="708" spans="3:4" x14ac:dyDescent="0.3">
      <c r="C708" s="7">
        <v>41742</v>
      </c>
      <c r="D708" s="6">
        <v>27</v>
      </c>
    </row>
    <row r="709" spans="3:4" x14ac:dyDescent="0.3">
      <c r="C709" s="7">
        <v>41741</v>
      </c>
      <c r="D709" s="6">
        <v>27</v>
      </c>
    </row>
    <row r="710" spans="3:4" x14ac:dyDescent="0.3">
      <c r="C710" s="7">
        <v>41740</v>
      </c>
      <c r="D710" s="6">
        <v>27</v>
      </c>
    </row>
    <row r="711" spans="3:4" x14ac:dyDescent="0.3">
      <c r="C711" s="7">
        <v>41739</v>
      </c>
      <c r="D711" s="6">
        <v>26.625</v>
      </c>
    </row>
    <row r="712" spans="3:4" x14ac:dyDescent="0.3">
      <c r="C712" s="7">
        <v>41738</v>
      </c>
      <c r="D712" s="6">
        <v>26.25</v>
      </c>
    </row>
    <row r="713" spans="3:4" x14ac:dyDescent="0.3">
      <c r="C713" s="7">
        <v>41737</v>
      </c>
      <c r="D713" s="6">
        <v>26.9375</v>
      </c>
    </row>
    <row r="714" spans="3:4" x14ac:dyDescent="0.3">
      <c r="C714" s="7">
        <v>41736</v>
      </c>
      <c r="D714" s="6">
        <v>26.1875</v>
      </c>
    </row>
    <row r="715" spans="3:4" x14ac:dyDescent="0.3">
      <c r="C715" s="7">
        <v>41735</v>
      </c>
      <c r="D715" s="6">
        <v>25.875</v>
      </c>
    </row>
    <row r="716" spans="3:4" x14ac:dyDescent="0.3">
      <c r="C716" s="7">
        <v>41734</v>
      </c>
      <c r="D716" s="6">
        <v>25.875</v>
      </c>
    </row>
    <row r="717" spans="3:4" x14ac:dyDescent="0.3">
      <c r="C717" s="7">
        <v>41733</v>
      </c>
      <c r="D717" s="6">
        <v>25.875</v>
      </c>
    </row>
    <row r="718" spans="3:4" x14ac:dyDescent="0.3">
      <c r="C718" s="7">
        <v>41732</v>
      </c>
      <c r="D718" s="6">
        <v>26.5</v>
      </c>
    </row>
    <row r="719" spans="3:4" x14ac:dyDescent="0.3">
      <c r="C719" s="7">
        <v>41731</v>
      </c>
      <c r="D719" s="6">
        <v>26.375</v>
      </c>
    </row>
    <row r="720" spans="3:4" x14ac:dyDescent="0.3">
      <c r="C720" s="7">
        <v>41730</v>
      </c>
      <c r="D720" s="6">
        <v>26.375</v>
      </c>
    </row>
    <row r="721" spans="3:4" x14ac:dyDescent="0.3">
      <c r="C721" s="7">
        <v>41729</v>
      </c>
      <c r="D721" s="6">
        <v>26.375</v>
      </c>
    </row>
    <row r="722" spans="3:4" x14ac:dyDescent="0.3">
      <c r="C722" s="7">
        <v>41728</v>
      </c>
      <c r="D722" s="6">
        <v>25.5625</v>
      </c>
    </row>
    <row r="723" spans="3:4" x14ac:dyDescent="0.3">
      <c r="C723" s="7">
        <v>41727</v>
      </c>
      <c r="D723" s="6">
        <v>25.5625</v>
      </c>
    </row>
    <row r="724" spans="3:4" x14ac:dyDescent="0.3">
      <c r="C724" s="7">
        <v>41726</v>
      </c>
      <c r="D724" s="6">
        <v>25.5625</v>
      </c>
    </row>
    <row r="725" spans="3:4" x14ac:dyDescent="0.3">
      <c r="C725" s="7">
        <v>41725</v>
      </c>
      <c r="D725" s="6">
        <v>26.5</v>
      </c>
    </row>
    <row r="726" spans="3:4" x14ac:dyDescent="0.3">
      <c r="C726" s="7">
        <v>41724</v>
      </c>
      <c r="D726" s="6">
        <v>26.25</v>
      </c>
    </row>
    <row r="727" spans="3:4" x14ac:dyDescent="0.3">
      <c r="C727" s="7">
        <v>41723</v>
      </c>
      <c r="D727" s="6">
        <v>26.125</v>
      </c>
    </row>
    <row r="728" spans="3:4" x14ac:dyDescent="0.3">
      <c r="C728" s="7">
        <v>41722</v>
      </c>
      <c r="D728" s="6">
        <v>26.3125</v>
      </c>
    </row>
    <row r="729" spans="3:4" x14ac:dyDescent="0.3">
      <c r="C729" s="7">
        <v>41721</v>
      </c>
      <c r="D729" s="6">
        <v>26.3125</v>
      </c>
    </row>
    <row r="730" spans="3:4" x14ac:dyDescent="0.3">
      <c r="C730" s="7">
        <v>41720</v>
      </c>
      <c r="D730" s="6">
        <v>26.3125</v>
      </c>
    </row>
    <row r="731" spans="3:4" x14ac:dyDescent="0.3">
      <c r="C731" s="7">
        <v>41719</v>
      </c>
      <c r="D731" s="6">
        <v>26.3125</v>
      </c>
    </row>
    <row r="732" spans="3:4" x14ac:dyDescent="0.3">
      <c r="C732" s="7">
        <v>41718</v>
      </c>
      <c r="D732" s="6">
        <v>26.5625</v>
      </c>
    </row>
    <row r="733" spans="3:4" x14ac:dyDescent="0.3">
      <c r="C733" s="7">
        <v>41717</v>
      </c>
      <c r="D733" s="6">
        <v>26.4375</v>
      </c>
    </row>
    <row r="734" spans="3:4" x14ac:dyDescent="0.3">
      <c r="C734" s="7">
        <v>41716</v>
      </c>
      <c r="D734" s="6">
        <v>26.5625</v>
      </c>
    </row>
    <row r="735" spans="3:4" x14ac:dyDescent="0.3">
      <c r="C735" s="7">
        <v>41715</v>
      </c>
      <c r="D735" s="6">
        <v>26.125</v>
      </c>
    </row>
    <row r="736" spans="3:4" x14ac:dyDescent="0.3">
      <c r="C736" s="7">
        <v>41714</v>
      </c>
      <c r="D736" s="6">
        <v>26.6875</v>
      </c>
    </row>
    <row r="737" spans="3:4" x14ac:dyDescent="0.3">
      <c r="C737" s="7">
        <v>41713</v>
      </c>
      <c r="D737" s="6">
        <v>26.6875</v>
      </c>
    </row>
    <row r="738" spans="3:4" x14ac:dyDescent="0.3">
      <c r="C738" s="7">
        <v>41712</v>
      </c>
      <c r="D738" s="6">
        <v>26.6875</v>
      </c>
    </row>
    <row r="739" spans="3:4" x14ac:dyDescent="0.3">
      <c r="C739" s="7">
        <v>41711</v>
      </c>
      <c r="D739" s="6">
        <v>26.5625</v>
      </c>
    </row>
    <row r="740" spans="3:4" x14ac:dyDescent="0.3">
      <c r="C740" s="7">
        <v>41710</v>
      </c>
      <c r="D740" s="6">
        <v>26.125</v>
      </c>
    </row>
    <row r="741" spans="3:4" x14ac:dyDescent="0.3">
      <c r="C741" s="7">
        <v>41709</v>
      </c>
      <c r="D741" s="6">
        <v>26.3125</v>
      </c>
    </row>
    <row r="742" spans="3:4" x14ac:dyDescent="0.3">
      <c r="C742" s="7">
        <v>41708</v>
      </c>
      <c r="D742" s="6">
        <v>26.0625</v>
      </c>
    </row>
    <row r="743" spans="3:4" x14ac:dyDescent="0.3">
      <c r="C743" s="7">
        <v>41707</v>
      </c>
      <c r="D743" s="6">
        <v>26</v>
      </c>
    </row>
    <row r="744" spans="3:4" x14ac:dyDescent="0.3">
      <c r="C744" s="7">
        <v>41706</v>
      </c>
      <c r="D744" s="6">
        <v>26</v>
      </c>
    </row>
    <row r="745" spans="3:4" x14ac:dyDescent="0.3">
      <c r="C745" s="7">
        <v>41705</v>
      </c>
      <c r="D745" s="6">
        <v>26</v>
      </c>
    </row>
    <row r="746" spans="3:4" x14ac:dyDescent="0.3">
      <c r="C746" s="7">
        <v>41704</v>
      </c>
      <c r="D746" s="6">
        <v>26.125</v>
      </c>
    </row>
    <row r="747" spans="3:4" x14ac:dyDescent="0.3">
      <c r="C747" s="7">
        <v>41703</v>
      </c>
      <c r="D747" s="6">
        <v>25.5625</v>
      </c>
    </row>
    <row r="748" spans="3:4" x14ac:dyDescent="0.3">
      <c r="C748" s="7">
        <v>41702</v>
      </c>
      <c r="D748" s="6">
        <v>26.25</v>
      </c>
    </row>
    <row r="749" spans="3:4" x14ac:dyDescent="0.3">
      <c r="C749" s="7">
        <v>41701</v>
      </c>
      <c r="D749" s="6">
        <v>26.25</v>
      </c>
    </row>
    <row r="750" spans="3:4" x14ac:dyDescent="0.3">
      <c r="C750" s="7">
        <v>41700</v>
      </c>
      <c r="D750" s="6">
        <v>26.25</v>
      </c>
    </row>
    <row r="751" spans="3:4" x14ac:dyDescent="0.3">
      <c r="C751" s="7">
        <v>41699</v>
      </c>
      <c r="D751" s="6">
        <v>26.25</v>
      </c>
    </row>
    <row r="752" spans="3:4" x14ac:dyDescent="0.3">
      <c r="C752" s="7">
        <v>41698</v>
      </c>
      <c r="D752" s="6">
        <v>26.25</v>
      </c>
    </row>
    <row r="753" spans="3:4" x14ac:dyDescent="0.3">
      <c r="C753" s="7">
        <v>41697</v>
      </c>
      <c r="D753" s="6">
        <v>26.0625</v>
      </c>
    </row>
    <row r="754" spans="3:4" x14ac:dyDescent="0.3">
      <c r="C754" s="7">
        <v>41696</v>
      </c>
      <c r="D754" s="6">
        <v>25.75</v>
      </c>
    </row>
    <row r="755" spans="3:4" x14ac:dyDescent="0.3">
      <c r="C755" s="7">
        <v>41695</v>
      </c>
      <c r="D755" s="6">
        <v>25.4375</v>
      </c>
    </row>
    <row r="756" spans="3:4" x14ac:dyDescent="0.3">
      <c r="C756" s="7">
        <v>41694</v>
      </c>
      <c r="D756" s="6">
        <v>25.5</v>
      </c>
    </row>
    <row r="757" spans="3:4" x14ac:dyDescent="0.3">
      <c r="C757" s="7">
        <v>41693</v>
      </c>
      <c r="D757" s="6">
        <v>25.5625</v>
      </c>
    </row>
    <row r="758" spans="3:4" x14ac:dyDescent="0.3">
      <c r="C758" s="7">
        <v>41692</v>
      </c>
      <c r="D758" s="6">
        <v>25.5625</v>
      </c>
    </row>
    <row r="759" spans="3:4" x14ac:dyDescent="0.3">
      <c r="C759" s="7">
        <v>41691</v>
      </c>
      <c r="D759" s="6">
        <v>25.5625</v>
      </c>
    </row>
    <row r="760" spans="3:4" x14ac:dyDescent="0.3">
      <c r="C760" s="7">
        <v>41690</v>
      </c>
      <c r="D760" s="6">
        <v>24.75</v>
      </c>
    </row>
    <row r="761" spans="3:4" x14ac:dyDescent="0.3">
      <c r="C761" s="7">
        <v>41689</v>
      </c>
      <c r="D761" s="6">
        <v>25.6875</v>
      </c>
    </row>
    <row r="762" spans="3:4" x14ac:dyDescent="0.3">
      <c r="C762" s="7">
        <v>41688</v>
      </c>
      <c r="D762" s="6">
        <v>26</v>
      </c>
    </row>
    <row r="763" spans="3:4" x14ac:dyDescent="0.3">
      <c r="C763" s="7">
        <v>41687</v>
      </c>
      <c r="D763" s="6">
        <v>25.4375</v>
      </c>
    </row>
    <row r="764" spans="3:4" x14ac:dyDescent="0.3">
      <c r="C764" s="7">
        <v>41686</v>
      </c>
      <c r="D764" s="6">
        <v>25.0625</v>
      </c>
    </row>
    <row r="765" spans="3:4" x14ac:dyDescent="0.3">
      <c r="C765" s="7">
        <v>41685</v>
      </c>
      <c r="D765" s="6">
        <v>25.0625</v>
      </c>
    </row>
    <row r="766" spans="3:4" x14ac:dyDescent="0.3">
      <c r="C766" s="7">
        <v>41684</v>
      </c>
      <c r="D766" s="6">
        <v>25.0625</v>
      </c>
    </row>
    <row r="767" spans="3:4" x14ac:dyDescent="0.3">
      <c r="C767" s="7">
        <v>41683</v>
      </c>
      <c r="D767" s="6">
        <v>25.8125</v>
      </c>
    </row>
    <row r="768" spans="3:4" x14ac:dyDescent="0.3">
      <c r="C768" s="7">
        <v>41682</v>
      </c>
      <c r="D768" s="6">
        <v>25.75</v>
      </c>
    </row>
    <row r="769" spans="3:4" x14ac:dyDescent="0.3">
      <c r="C769" s="7">
        <v>41681</v>
      </c>
      <c r="D769" s="6">
        <v>26.25</v>
      </c>
    </row>
    <row r="770" spans="3:4" x14ac:dyDescent="0.3">
      <c r="C770" s="7">
        <v>41680</v>
      </c>
      <c r="D770" s="6">
        <v>26.3125</v>
      </c>
    </row>
    <row r="771" spans="3:4" x14ac:dyDescent="0.3">
      <c r="C771" s="7">
        <v>41679</v>
      </c>
      <c r="D771" s="6">
        <v>25.5</v>
      </c>
    </row>
    <row r="772" spans="3:4" x14ac:dyDescent="0.3">
      <c r="C772" s="7">
        <v>41678</v>
      </c>
      <c r="D772" s="6">
        <v>25.5</v>
      </c>
    </row>
    <row r="773" spans="3:4" x14ac:dyDescent="0.3">
      <c r="C773" s="7">
        <v>41677</v>
      </c>
      <c r="D773" s="6">
        <v>25.5</v>
      </c>
    </row>
    <row r="774" spans="3:4" x14ac:dyDescent="0.3">
      <c r="C774" s="7">
        <v>41676</v>
      </c>
      <c r="D774" s="6">
        <v>25.5</v>
      </c>
    </row>
    <row r="775" spans="3:4" x14ac:dyDescent="0.3">
      <c r="C775" s="7">
        <v>41675</v>
      </c>
      <c r="D775" s="6">
        <v>25.875</v>
      </c>
    </row>
    <row r="776" spans="3:4" x14ac:dyDescent="0.3">
      <c r="C776" s="7">
        <v>41674</v>
      </c>
      <c r="D776" s="6">
        <v>25.5625</v>
      </c>
    </row>
    <row r="777" spans="3:4" x14ac:dyDescent="0.3">
      <c r="C777" s="7">
        <v>41673</v>
      </c>
      <c r="D777" s="6">
        <v>24.375</v>
      </c>
    </row>
    <row r="778" spans="3:4" x14ac:dyDescent="0.3">
      <c r="C778" s="7">
        <v>41672</v>
      </c>
      <c r="D778" s="6">
        <v>25.375</v>
      </c>
    </row>
    <row r="779" spans="3:4" x14ac:dyDescent="0.3">
      <c r="C779" s="7">
        <v>41671</v>
      </c>
      <c r="D779" s="6">
        <v>25.375</v>
      </c>
    </row>
    <row r="780" spans="3:4" x14ac:dyDescent="0.3">
      <c r="C780" s="7">
        <v>41670</v>
      </c>
      <c r="D780" s="6">
        <v>25.375</v>
      </c>
    </row>
    <row r="781" spans="3:4" x14ac:dyDescent="0.3">
      <c r="C781" s="7">
        <v>41669</v>
      </c>
      <c r="D781" s="6">
        <v>24.625</v>
      </c>
    </row>
    <row r="782" spans="3:4" x14ac:dyDescent="0.3">
      <c r="C782" s="7">
        <v>41668</v>
      </c>
      <c r="D782" s="6">
        <v>24.1875</v>
      </c>
    </row>
    <row r="783" spans="3:4" x14ac:dyDescent="0.3">
      <c r="C783" s="7">
        <v>41667</v>
      </c>
      <c r="D783" s="6">
        <v>24</v>
      </c>
    </row>
    <row r="784" spans="3:4" x14ac:dyDescent="0.3">
      <c r="C784" s="7">
        <v>41666</v>
      </c>
      <c r="D784" s="6">
        <v>22.9375</v>
      </c>
    </row>
    <row r="785" spans="3:4" x14ac:dyDescent="0.3">
      <c r="C785" s="7">
        <v>41665</v>
      </c>
      <c r="D785" s="6">
        <v>22</v>
      </c>
    </row>
    <row r="786" spans="3:4" x14ac:dyDescent="0.3">
      <c r="C786" s="7">
        <v>41664</v>
      </c>
      <c r="D786" s="6">
        <v>22</v>
      </c>
    </row>
    <row r="787" spans="3:4" x14ac:dyDescent="0.3">
      <c r="C787" s="7">
        <v>41663</v>
      </c>
      <c r="D787" s="6">
        <v>22</v>
      </c>
    </row>
    <row r="788" spans="3:4" x14ac:dyDescent="0.3">
      <c r="C788" s="7">
        <v>41662</v>
      </c>
      <c r="D788" s="6">
        <v>21.25</v>
      </c>
    </row>
    <row r="789" spans="3:4" x14ac:dyDescent="0.3">
      <c r="C789" s="7">
        <v>41661</v>
      </c>
      <c r="D789" s="6">
        <v>21</v>
      </c>
    </row>
    <row r="790" spans="3:4" x14ac:dyDescent="0.3">
      <c r="C790" s="7">
        <v>41660</v>
      </c>
      <c r="D790" s="6">
        <v>21.5</v>
      </c>
    </row>
    <row r="791" spans="3:4" x14ac:dyDescent="0.3">
      <c r="C791" s="7">
        <v>41659</v>
      </c>
      <c r="D791" s="6">
        <v>21.3125</v>
      </c>
    </row>
    <row r="792" spans="3:4" x14ac:dyDescent="0.3">
      <c r="C792" s="7">
        <v>41658</v>
      </c>
      <c r="D792" s="6">
        <v>21.9375</v>
      </c>
    </row>
    <row r="793" spans="3:4" x14ac:dyDescent="0.3">
      <c r="C793" s="7">
        <v>41657</v>
      </c>
      <c r="D793" s="6">
        <v>21.9375</v>
      </c>
    </row>
    <row r="794" spans="3:4" x14ac:dyDescent="0.3">
      <c r="C794" s="7">
        <v>41656</v>
      </c>
      <c r="D794" s="6">
        <v>21.9375</v>
      </c>
    </row>
    <row r="795" spans="3:4" x14ac:dyDescent="0.3">
      <c r="C795" s="7">
        <v>41655</v>
      </c>
      <c r="D795" s="6">
        <v>21.5625</v>
      </c>
    </row>
    <row r="796" spans="3:4" x14ac:dyDescent="0.3">
      <c r="C796" s="7">
        <v>41654</v>
      </c>
      <c r="D796" s="6">
        <v>20.125</v>
      </c>
    </row>
    <row r="797" spans="3:4" x14ac:dyDescent="0.3">
      <c r="C797" s="7">
        <v>41653</v>
      </c>
      <c r="D797" s="6">
        <v>21.25</v>
      </c>
    </row>
    <row r="798" spans="3:4" x14ac:dyDescent="0.3">
      <c r="C798" s="7">
        <v>41652</v>
      </c>
      <c r="D798" s="6">
        <v>21.25</v>
      </c>
    </row>
    <row r="799" spans="3:4" x14ac:dyDescent="0.3">
      <c r="C799" s="7">
        <v>41651</v>
      </c>
      <c r="D799" s="6">
        <v>21.6875</v>
      </c>
    </row>
    <row r="800" spans="3:4" x14ac:dyDescent="0.3">
      <c r="C800" s="7">
        <v>41650</v>
      </c>
      <c r="D800" s="6">
        <v>21.6875</v>
      </c>
    </row>
    <row r="801" spans="3:4" x14ac:dyDescent="0.3">
      <c r="C801" s="7">
        <v>41649</v>
      </c>
      <c r="D801" s="6">
        <v>21.6875</v>
      </c>
    </row>
    <row r="802" spans="3:4" x14ac:dyDescent="0.3">
      <c r="C802" s="7">
        <v>41648</v>
      </c>
      <c r="D802" s="6">
        <v>21.0625</v>
      </c>
    </row>
    <row r="803" spans="3:4" x14ac:dyDescent="0.3">
      <c r="C803" s="7">
        <v>41647</v>
      </c>
      <c r="D803" s="6">
        <v>20.875</v>
      </c>
    </row>
    <row r="804" spans="3:4" x14ac:dyDescent="0.3">
      <c r="C804" s="7">
        <v>41646</v>
      </c>
      <c r="D804" s="6">
        <v>20.6875</v>
      </c>
    </row>
    <row r="805" spans="3:4" x14ac:dyDescent="0.3">
      <c r="C805" s="7">
        <v>41645</v>
      </c>
      <c r="D805" s="6">
        <v>21.3125</v>
      </c>
    </row>
    <row r="806" spans="3:4" x14ac:dyDescent="0.3">
      <c r="C806" s="7">
        <v>41644</v>
      </c>
      <c r="D806" s="6">
        <v>21.5</v>
      </c>
    </row>
    <row r="807" spans="3:4" x14ac:dyDescent="0.3">
      <c r="C807" s="7">
        <v>41643</v>
      </c>
      <c r="D807" s="6">
        <v>21.5</v>
      </c>
    </row>
    <row r="808" spans="3:4" x14ac:dyDescent="0.3">
      <c r="C808" s="7">
        <v>41642</v>
      </c>
      <c r="D808" s="6">
        <v>21.5</v>
      </c>
    </row>
    <row r="809" spans="3:4" x14ac:dyDescent="0.3">
      <c r="C809" s="7">
        <v>41641</v>
      </c>
      <c r="D809" s="6">
        <v>21</v>
      </c>
    </row>
    <row r="810" spans="3:4" x14ac:dyDescent="0.3">
      <c r="C810" s="7">
        <v>41640</v>
      </c>
      <c r="D810" s="6">
        <v>21.625</v>
      </c>
    </row>
    <row r="811" spans="3:4" x14ac:dyDescent="0.3">
      <c r="C811" s="7">
        <v>41639</v>
      </c>
      <c r="D811" s="6">
        <v>21.625</v>
      </c>
    </row>
    <row r="812" spans="3:4" x14ac:dyDescent="0.3">
      <c r="C812" s="7">
        <v>41638</v>
      </c>
      <c r="D812" s="6">
        <v>21.625</v>
      </c>
    </row>
    <row r="813" spans="3:4" x14ac:dyDescent="0.3">
      <c r="C813" s="7">
        <v>41637</v>
      </c>
      <c r="D813" s="6">
        <v>20.625</v>
      </c>
    </row>
    <row r="814" spans="3:4" x14ac:dyDescent="0.3">
      <c r="C814" s="7">
        <v>41636</v>
      </c>
      <c r="D814" s="6">
        <v>20.625</v>
      </c>
    </row>
    <row r="815" spans="3:4" x14ac:dyDescent="0.3">
      <c r="C815" s="7">
        <v>41635</v>
      </c>
      <c r="D815" s="6">
        <v>20.625</v>
      </c>
    </row>
    <row r="816" spans="3:4" x14ac:dyDescent="0.3">
      <c r="C816" s="7">
        <v>41634</v>
      </c>
      <c r="D816" s="6">
        <v>21.3125</v>
      </c>
    </row>
    <row r="817" spans="3:4" x14ac:dyDescent="0.3">
      <c r="C817" s="7">
        <v>41633</v>
      </c>
      <c r="D817" s="6">
        <v>20.375</v>
      </c>
    </row>
    <row r="818" spans="3:4" x14ac:dyDescent="0.3">
      <c r="C818" s="7">
        <v>41632</v>
      </c>
      <c r="D818" s="6">
        <v>20.375</v>
      </c>
    </row>
    <row r="819" spans="3:4" x14ac:dyDescent="0.3">
      <c r="C819" s="7">
        <v>41631</v>
      </c>
      <c r="D819" s="6">
        <v>20.375</v>
      </c>
    </row>
    <row r="820" spans="3:4" x14ac:dyDescent="0.3">
      <c r="C820" s="7">
        <v>41630</v>
      </c>
      <c r="D820" s="6">
        <v>20.75</v>
      </c>
    </row>
    <row r="821" spans="3:4" x14ac:dyDescent="0.3">
      <c r="C821" s="7">
        <v>41629</v>
      </c>
      <c r="D821" s="6">
        <v>20.75</v>
      </c>
    </row>
    <row r="822" spans="3:4" x14ac:dyDescent="0.3">
      <c r="C822" s="7">
        <v>41628</v>
      </c>
      <c r="D822" s="6">
        <v>20.75</v>
      </c>
    </row>
    <row r="823" spans="3:4" x14ac:dyDescent="0.3">
      <c r="C823" s="7">
        <v>41627</v>
      </c>
      <c r="D823" s="6">
        <v>20.3125</v>
      </c>
    </row>
    <row r="824" spans="3:4" x14ac:dyDescent="0.3">
      <c r="C824" s="7">
        <v>41626</v>
      </c>
      <c r="D824" s="6">
        <v>19.875</v>
      </c>
    </row>
    <row r="825" spans="3:4" x14ac:dyDescent="0.3">
      <c r="C825" s="7">
        <v>41625</v>
      </c>
      <c r="D825" s="6">
        <v>20.6875</v>
      </c>
    </row>
    <row r="826" spans="3:4" x14ac:dyDescent="0.3">
      <c r="C826" s="7">
        <v>41624</v>
      </c>
      <c r="D826" s="6">
        <v>19.625</v>
      </c>
    </row>
    <row r="827" spans="3:4" x14ac:dyDescent="0.3">
      <c r="C827" s="7">
        <v>41623</v>
      </c>
      <c r="D827" s="6">
        <v>20</v>
      </c>
    </row>
    <row r="828" spans="3:4" x14ac:dyDescent="0.3">
      <c r="C828" s="7">
        <v>41622</v>
      </c>
      <c r="D828" s="6">
        <v>20</v>
      </c>
    </row>
    <row r="829" spans="3:4" x14ac:dyDescent="0.3">
      <c r="C829" s="7">
        <v>41621</v>
      </c>
      <c r="D829" s="6">
        <v>20</v>
      </c>
    </row>
    <row r="830" spans="3:4" x14ac:dyDescent="0.3">
      <c r="C830" s="7">
        <v>41620</v>
      </c>
      <c r="D830" s="6">
        <v>20.75</v>
      </c>
    </row>
    <row r="831" spans="3:4" x14ac:dyDescent="0.3">
      <c r="C831" s="7">
        <v>41619</v>
      </c>
      <c r="D831" s="6">
        <v>19.9375</v>
      </c>
    </row>
    <row r="832" spans="3:4" x14ac:dyDescent="0.3">
      <c r="C832" s="7">
        <v>41618</v>
      </c>
      <c r="D832" s="6">
        <v>20.3125</v>
      </c>
    </row>
    <row r="833" spans="3:4" x14ac:dyDescent="0.3">
      <c r="C833" s="7">
        <v>41617</v>
      </c>
      <c r="D833" s="6">
        <v>19.6875</v>
      </c>
    </row>
    <row r="834" spans="3:4" x14ac:dyDescent="0.3">
      <c r="C834" s="7">
        <v>41616</v>
      </c>
      <c r="D834" s="6">
        <v>20.5</v>
      </c>
    </row>
    <row r="835" spans="3:4" x14ac:dyDescent="0.3">
      <c r="C835" s="7">
        <v>41615</v>
      </c>
      <c r="D835" s="6">
        <v>20.5</v>
      </c>
    </row>
    <row r="836" spans="3:4" x14ac:dyDescent="0.3">
      <c r="C836" s="7">
        <v>41614</v>
      </c>
      <c r="D836" s="6">
        <v>20.5</v>
      </c>
    </row>
    <row r="837" spans="3:4" x14ac:dyDescent="0.3">
      <c r="C837" s="7">
        <v>41613</v>
      </c>
      <c r="D837" s="6">
        <v>19.1875</v>
      </c>
    </row>
    <row r="838" spans="3:4" x14ac:dyDescent="0.3">
      <c r="C838" s="7">
        <v>41612</v>
      </c>
      <c r="D838" s="6">
        <v>19.5</v>
      </c>
    </row>
    <row r="839" spans="3:4" x14ac:dyDescent="0.3">
      <c r="C839" s="7">
        <v>41611</v>
      </c>
      <c r="D839" s="6">
        <v>20.1875</v>
      </c>
    </row>
    <row r="840" spans="3:4" x14ac:dyDescent="0.3">
      <c r="C840" s="7">
        <v>41610</v>
      </c>
      <c r="D840" s="6">
        <v>19.3125</v>
      </c>
    </row>
    <row r="841" spans="3:4" x14ac:dyDescent="0.3">
      <c r="C841" s="7">
        <v>41609</v>
      </c>
      <c r="D841" s="6">
        <v>19.1875</v>
      </c>
    </row>
    <row r="842" spans="3:4" x14ac:dyDescent="0.3">
      <c r="C842" s="7">
        <v>41608</v>
      </c>
      <c r="D842" s="6">
        <v>19.1875</v>
      </c>
    </row>
    <row r="843" spans="3:4" x14ac:dyDescent="0.3">
      <c r="C843" s="7">
        <v>41607</v>
      </c>
      <c r="D843" s="6">
        <v>19.1875</v>
      </c>
    </row>
    <row r="844" spans="3:4" x14ac:dyDescent="0.3">
      <c r="C844" s="7">
        <v>41606</v>
      </c>
      <c r="D844" s="6">
        <v>19.125</v>
      </c>
    </row>
    <row r="845" spans="3:4" x14ac:dyDescent="0.3">
      <c r="C845" s="7">
        <v>41605</v>
      </c>
      <c r="D845" s="6">
        <v>19.5625</v>
      </c>
    </row>
    <row r="846" spans="3:4" x14ac:dyDescent="0.3">
      <c r="C846" s="7">
        <v>41604</v>
      </c>
      <c r="D846" s="6">
        <v>19.5625</v>
      </c>
    </row>
    <row r="847" spans="3:4" x14ac:dyDescent="0.3">
      <c r="C847" s="7">
        <v>41603</v>
      </c>
      <c r="D847" s="6">
        <v>19</v>
      </c>
    </row>
    <row r="848" spans="3:4" x14ac:dyDescent="0.3">
      <c r="C848" s="7">
        <v>41602</v>
      </c>
      <c r="D848" s="6">
        <v>19</v>
      </c>
    </row>
    <row r="849" spans="3:4" x14ac:dyDescent="0.3">
      <c r="C849" s="7">
        <v>41601</v>
      </c>
      <c r="D849" s="6">
        <v>19</v>
      </c>
    </row>
    <row r="850" spans="3:4" x14ac:dyDescent="0.3">
      <c r="C850" s="7">
        <v>41600</v>
      </c>
      <c r="D850" s="6">
        <v>19</v>
      </c>
    </row>
    <row r="851" spans="3:4" x14ac:dyDescent="0.3">
      <c r="C851" s="7">
        <v>41599</v>
      </c>
      <c r="D851" s="6">
        <v>18.875</v>
      </c>
    </row>
    <row r="852" spans="3:4" x14ac:dyDescent="0.3">
      <c r="C852" s="7">
        <v>41598</v>
      </c>
      <c r="D852" s="6">
        <v>18.8125</v>
      </c>
    </row>
    <row r="853" spans="3:4" x14ac:dyDescent="0.3">
      <c r="C853" s="7">
        <v>41597</v>
      </c>
      <c r="D853" s="6">
        <v>19.6875</v>
      </c>
    </row>
    <row r="854" spans="3:4" x14ac:dyDescent="0.3">
      <c r="C854" s="7">
        <v>41596</v>
      </c>
      <c r="D854" s="6">
        <v>19</v>
      </c>
    </row>
    <row r="855" spans="3:4" x14ac:dyDescent="0.3">
      <c r="C855" s="7">
        <v>41595</v>
      </c>
      <c r="D855" s="6">
        <v>19.1875</v>
      </c>
    </row>
    <row r="856" spans="3:4" x14ac:dyDescent="0.3">
      <c r="C856" s="7">
        <v>41594</v>
      </c>
      <c r="D856" s="6">
        <v>19.1875</v>
      </c>
    </row>
    <row r="857" spans="3:4" x14ac:dyDescent="0.3">
      <c r="C857" s="7">
        <v>41593</v>
      </c>
      <c r="D857" s="6">
        <v>19.1875</v>
      </c>
    </row>
    <row r="858" spans="3:4" x14ac:dyDescent="0.3">
      <c r="C858" s="7">
        <v>41592</v>
      </c>
      <c r="D858" s="6">
        <v>19.0625</v>
      </c>
    </row>
    <row r="859" spans="3:4" x14ac:dyDescent="0.3">
      <c r="C859" s="7">
        <v>41591</v>
      </c>
      <c r="D859" s="6">
        <v>19.0625</v>
      </c>
    </row>
    <row r="860" spans="3:4" x14ac:dyDescent="0.3">
      <c r="C860" s="7">
        <v>41590</v>
      </c>
      <c r="D860" s="6">
        <v>18.625</v>
      </c>
    </row>
    <row r="861" spans="3:4" x14ac:dyDescent="0.3">
      <c r="C861" s="7">
        <v>41589</v>
      </c>
      <c r="D861" s="6">
        <v>19.1875</v>
      </c>
    </row>
    <row r="862" spans="3:4" x14ac:dyDescent="0.3">
      <c r="C862" s="7">
        <v>41588</v>
      </c>
      <c r="D862" s="6">
        <v>19.25</v>
      </c>
    </row>
    <row r="863" spans="3:4" x14ac:dyDescent="0.3">
      <c r="C863" s="7">
        <v>41587</v>
      </c>
      <c r="D863" s="6">
        <v>19.25</v>
      </c>
    </row>
    <row r="864" spans="3:4" x14ac:dyDescent="0.3">
      <c r="C864" s="7">
        <v>41586</v>
      </c>
      <c r="D864" s="6">
        <v>19.25</v>
      </c>
    </row>
    <row r="865" spans="3:4" x14ac:dyDescent="0.3">
      <c r="C865" s="7">
        <v>41585</v>
      </c>
      <c r="D865" s="6">
        <v>19.125</v>
      </c>
    </row>
    <row r="866" spans="3:4" x14ac:dyDescent="0.3">
      <c r="C866" s="7">
        <v>41584</v>
      </c>
      <c r="D866" s="6">
        <v>19.3125</v>
      </c>
    </row>
    <row r="867" spans="3:4" x14ac:dyDescent="0.3">
      <c r="C867" s="7">
        <v>41583</v>
      </c>
      <c r="D867" s="6">
        <v>19.3125</v>
      </c>
    </row>
    <row r="868" spans="3:4" x14ac:dyDescent="0.3">
      <c r="C868" s="7">
        <v>41582</v>
      </c>
      <c r="D868" s="6">
        <v>18.375</v>
      </c>
    </row>
    <row r="869" spans="3:4" x14ac:dyDescent="0.3">
      <c r="C869" s="7">
        <v>41581</v>
      </c>
      <c r="D869" s="6">
        <v>18.8125</v>
      </c>
    </row>
    <row r="870" spans="3:4" x14ac:dyDescent="0.3">
      <c r="C870" s="7">
        <v>41580</v>
      </c>
      <c r="D870" s="6">
        <v>18.8125</v>
      </c>
    </row>
    <row r="871" spans="3:4" x14ac:dyDescent="0.3">
      <c r="C871" s="7">
        <v>41579</v>
      </c>
      <c r="D871" s="6">
        <v>18.8125</v>
      </c>
    </row>
    <row r="872" spans="3:4" x14ac:dyDescent="0.3">
      <c r="C872" s="7">
        <v>41578</v>
      </c>
      <c r="D872" s="6">
        <v>19.1875</v>
      </c>
    </row>
    <row r="873" spans="3:4" x14ac:dyDescent="0.3">
      <c r="C873" s="7">
        <v>41577</v>
      </c>
      <c r="D873" s="6">
        <v>18.75</v>
      </c>
    </row>
    <row r="874" spans="3:4" x14ac:dyDescent="0.3">
      <c r="C874" s="7">
        <v>41576</v>
      </c>
      <c r="D874" s="6">
        <v>19.5</v>
      </c>
    </row>
    <row r="875" spans="3:4" x14ac:dyDescent="0.3">
      <c r="C875" s="7">
        <v>41575</v>
      </c>
      <c r="D875" s="6">
        <v>19</v>
      </c>
    </row>
    <row r="876" spans="3:4" x14ac:dyDescent="0.3">
      <c r="C876" s="7">
        <v>41574</v>
      </c>
      <c r="D876" s="6">
        <v>18.8125</v>
      </c>
    </row>
    <row r="877" spans="3:4" x14ac:dyDescent="0.3">
      <c r="C877" s="7">
        <v>41573</v>
      </c>
      <c r="D877" s="6">
        <v>18.8125</v>
      </c>
    </row>
    <row r="878" spans="3:4" x14ac:dyDescent="0.3">
      <c r="C878" s="7">
        <v>41572</v>
      </c>
      <c r="D878" s="6">
        <v>18.8125</v>
      </c>
    </row>
    <row r="879" spans="3:4" x14ac:dyDescent="0.3">
      <c r="C879" s="7">
        <v>41571</v>
      </c>
      <c r="D879" s="6">
        <v>19.25</v>
      </c>
    </row>
    <row r="880" spans="3:4" x14ac:dyDescent="0.3">
      <c r="C880" s="7">
        <v>41570</v>
      </c>
      <c r="D880" s="6">
        <v>18.5</v>
      </c>
    </row>
    <row r="881" spans="3:4" x14ac:dyDescent="0.3">
      <c r="C881" s="7">
        <v>41569</v>
      </c>
      <c r="D881" s="6">
        <v>19.0625</v>
      </c>
    </row>
    <row r="882" spans="3:4" x14ac:dyDescent="0.3">
      <c r="C882" s="7">
        <v>41568</v>
      </c>
      <c r="D882" s="6">
        <v>18.25</v>
      </c>
    </row>
    <row r="883" spans="3:4" x14ac:dyDescent="0.3">
      <c r="C883" s="7">
        <v>41567</v>
      </c>
      <c r="D883" s="6">
        <v>19.5625</v>
      </c>
    </row>
    <row r="884" spans="3:4" x14ac:dyDescent="0.3">
      <c r="C884" s="7">
        <v>41566</v>
      </c>
      <c r="D884" s="6">
        <v>19.5625</v>
      </c>
    </row>
    <row r="885" spans="3:4" x14ac:dyDescent="0.3">
      <c r="C885" s="7">
        <v>41565</v>
      </c>
      <c r="D885" s="6">
        <v>19.5625</v>
      </c>
    </row>
    <row r="886" spans="3:4" x14ac:dyDescent="0.3">
      <c r="C886" s="7">
        <v>41564</v>
      </c>
      <c r="D886" s="6">
        <v>18.875</v>
      </c>
    </row>
    <row r="887" spans="3:4" x14ac:dyDescent="0.3">
      <c r="C887" s="7">
        <v>41563</v>
      </c>
      <c r="D887" s="6">
        <v>18.4375</v>
      </c>
    </row>
    <row r="888" spans="3:4" x14ac:dyDescent="0.3">
      <c r="C888" s="7">
        <v>41562</v>
      </c>
      <c r="D888" s="6">
        <v>18.8125</v>
      </c>
    </row>
    <row r="889" spans="3:4" x14ac:dyDescent="0.3">
      <c r="C889" s="7">
        <v>41561</v>
      </c>
      <c r="D889" s="6">
        <v>18.6875</v>
      </c>
    </row>
    <row r="890" spans="3:4" x14ac:dyDescent="0.3">
      <c r="C890" s="7">
        <v>41560</v>
      </c>
      <c r="D890" s="6">
        <v>18.6875</v>
      </c>
    </row>
    <row r="891" spans="3:4" x14ac:dyDescent="0.3">
      <c r="C891" s="7">
        <v>41559</v>
      </c>
      <c r="D891" s="6">
        <v>18.6875</v>
      </c>
    </row>
    <row r="892" spans="3:4" x14ac:dyDescent="0.3">
      <c r="C892" s="7">
        <v>41558</v>
      </c>
      <c r="D892" s="6">
        <v>18.6875</v>
      </c>
    </row>
    <row r="893" spans="3:4" x14ac:dyDescent="0.3">
      <c r="C893" s="7">
        <v>41557</v>
      </c>
      <c r="D893" s="6">
        <v>18.8125</v>
      </c>
    </row>
    <row r="894" spans="3:4" x14ac:dyDescent="0.3">
      <c r="C894" s="7">
        <v>41556</v>
      </c>
      <c r="D894" s="6">
        <v>18.3125</v>
      </c>
    </row>
    <row r="895" spans="3:4" x14ac:dyDescent="0.3">
      <c r="C895" s="7">
        <v>41555</v>
      </c>
      <c r="D895" s="6">
        <v>18.75</v>
      </c>
    </row>
    <row r="896" spans="3:4" x14ac:dyDescent="0.3">
      <c r="C896" s="7">
        <v>41554</v>
      </c>
      <c r="D896" s="6">
        <v>18.8125</v>
      </c>
    </row>
    <row r="897" spans="3:4" x14ac:dyDescent="0.3">
      <c r="C897" s="7">
        <v>41553</v>
      </c>
      <c r="D897" s="6">
        <v>19</v>
      </c>
    </row>
    <row r="898" spans="3:4" x14ac:dyDescent="0.3">
      <c r="C898" s="7">
        <v>41552</v>
      </c>
      <c r="D898" s="6">
        <v>19</v>
      </c>
    </row>
    <row r="899" spans="3:4" x14ac:dyDescent="0.3">
      <c r="C899" s="7">
        <v>41551</v>
      </c>
      <c r="D899" s="6">
        <v>19</v>
      </c>
    </row>
    <row r="900" spans="3:4" x14ac:dyDescent="0.3">
      <c r="C900" s="7">
        <v>41550</v>
      </c>
      <c r="D900" s="6">
        <v>18.875</v>
      </c>
    </row>
    <row r="901" spans="3:4" x14ac:dyDescent="0.3">
      <c r="C901" s="7">
        <v>41549</v>
      </c>
      <c r="D901" s="6">
        <v>18.0625</v>
      </c>
    </row>
    <row r="902" spans="3:4" x14ac:dyDescent="0.3">
      <c r="C902" s="7">
        <v>41548</v>
      </c>
      <c r="D902" s="6">
        <v>18.4375</v>
      </c>
    </row>
    <row r="903" spans="3:4" x14ac:dyDescent="0.3">
      <c r="C903" s="7">
        <v>41547</v>
      </c>
      <c r="D903" s="6">
        <v>17.1875</v>
      </c>
    </row>
    <row r="904" spans="3:4" x14ac:dyDescent="0.3">
      <c r="C904" s="7">
        <v>41546</v>
      </c>
      <c r="D904" s="6">
        <v>18.3125</v>
      </c>
    </row>
    <row r="905" spans="3:4" x14ac:dyDescent="0.3">
      <c r="C905" s="7">
        <v>41545</v>
      </c>
      <c r="D905" s="6">
        <v>18.3125</v>
      </c>
    </row>
    <row r="906" spans="3:4" x14ac:dyDescent="0.3">
      <c r="C906" s="7">
        <v>41544</v>
      </c>
      <c r="D906" s="6">
        <v>18.3125</v>
      </c>
    </row>
    <row r="907" spans="3:4" x14ac:dyDescent="0.3">
      <c r="C907" s="7">
        <v>41543</v>
      </c>
      <c r="D907" s="6">
        <v>18.0625</v>
      </c>
    </row>
    <row r="908" spans="3:4" x14ac:dyDescent="0.3">
      <c r="C908" s="7">
        <v>41542</v>
      </c>
      <c r="D908" s="6">
        <v>18.5625</v>
      </c>
    </row>
    <row r="909" spans="3:4" x14ac:dyDescent="0.3">
      <c r="C909" s="7">
        <v>41541</v>
      </c>
      <c r="D909" s="6">
        <v>18.5625</v>
      </c>
    </row>
    <row r="910" spans="3:4" x14ac:dyDescent="0.3">
      <c r="C910" s="7">
        <v>41540</v>
      </c>
      <c r="D910" s="6">
        <v>17.5625</v>
      </c>
    </row>
    <row r="911" spans="3:4" x14ac:dyDescent="0.3">
      <c r="C911" s="7">
        <v>41539</v>
      </c>
      <c r="D911" s="6">
        <v>18.5625</v>
      </c>
    </row>
    <row r="912" spans="3:4" x14ac:dyDescent="0.3">
      <c r="C912" s="7">
        <v>41538</v>
      </c>
      <c r="D912" s="6">
        <v>18.5625</v>
      </c>
    </row>
    <row r="913" spans="3:4" x14ac:dyDescent="0.3">
      <c r="C913" s="7">
        <v>41537</v>
      </c>
      <c r="D913" s="6">
        <v>18.5625</v>
      </c>
    </row>
    <row r="914" spans="3:4" x14ac:dyDescent="0.3">
      <c r="C914" s="7">
        <v>41536</v>
      </c>
      <c r="D914" s="6">
        <v>18.125</v>
      </c>
    </row>
    <row r="915" spans="3:4" x14ac:dyDescent="0.3">
      <c r="C915" s="7">
        <v>41535</v>
      </c>
      <c r="D915" s="6">
        <v>18</v>
      </c>
    </row>
    <row r="916" spans="3:4" x14ac:dyDescent="0.3">
      <c r="C916" s="7">
        <v>41534</v>
      </c>
      <c r="D916" s="6">
        <v>18.25</v>
      </c>
    </row>
    <row r="917" spans="3:4" x14ac:dyDescent="0.3">
      <c r="C917" s="7">
        <v>41533</v>
      </c>
      <c r="D917" s="6">
        <v>17.875</v>
      </c>
    </row>
    <row r="918" spans="3:4" x14ac:dyDescent="0.3">
      <c r="C918" s="7">
        <v>41532</v>
      </c>
      <c r="D918" s="6">
        <v>18.125</v>
      </c>
    </row>
    <row r="919" spans="3:4" x14ac:dyDescent="0.3">
      <c r="C919" s="7">
        <v>41531</v>
      </c>
      <c r="D919" s="6">
        <v>18.125</v>
      </c>
    </row>
    <row r="920" spans="3:4" x14ac:dyDescent="0.3">
      <c r="C920" s="7">
        <v>41530</v>
      </c>
      <c r="D920" s="6">
        <v>18.125</v>
      </c>
    </row>
    <row r="921" spans="3:4" x14ac:dyDescent="0.3">
      <c r="C921" s="7">
        <v>41529</v>
      </c>
      <c r="D921" s="6">
        <v>18.5</v>
      </c>
    </row>
    <row r="922" spans="3:4" x14ac:dyDescent="0.3">
      <c r="C922" s="7">
        <v>41528</v>
      </c>
      <c r="D922" s="6">
        <v>18.1875</v>
      </c>
    </row>
    <row r="923" spans="3:4" x14ac:dyDescent="0.3">
      <c r="C923" s="7">
        <v>41527</v>
      </c>
      <c r="D923" s="6">
        <v>18.4375</v>
      </c>
    </row>
    <row r="924" spans="3:4" x14ac:dyDescent="0.3">
      <c r="C924" s="7">
        <v>41526</v>
      </c>
      <c r="D924" s="6">
        <v>17.875</v>
      </c>
    </row>
    <row r="925" spans="3:4" x14ac:dyDescent="0.3">
      <c r="C925" s="7">
        <v>41525</v>
      </c>
      <c r="D925" s="6">
        <v>18.3125</v>
      </c>
    </row>
    <row r="926" spans="3:4" x14ac:dyDescent="0.3">
      <c r="C926" s="7">
        <v>41524</v>
      </c>
      <c r="D926" s="6">
        <v>18.3125</v>
      </c>
    </row>
    <row r="927" spans="3:4" x14ac:dyDescent="0.3">
      <c r="C927" s="7">
        <v>41523</v>
      </c>
      <c r="D927" s="6">
        <v>18.3125</v>
      </c>
    </row>
    <row r="928" spans="3:4" x14ac:dyDescent="0.3">
      <c r="C928" s="7">
        <v>41522</v>
      </c>
      <c r="D928" s="6">
        <v>18.3125</v>
      </c>
    </row>
    <row r="929" spans="3:4" x14ac:dyDescent="0.3">
      <c r="C929" s="7">
        <v>41521</v>
      </c>
      <c r="D929" s="6">
        <v>17.8125</v>
      </c>
    </row>
    <row r="930" spans="3:4" x14ac:dyDescent="0.3">
      <c r="C930" s="7">
        <v>41520</v>
      </c>
      <c r="D930" s="6">
        <v>17.9375</v>
      </c>
    </row>
    <row r="931" spans="3:4" x14ac:dyDescent="0.3">
      <c r="C931" s="7">
        <v>41519</v>
      </c>
      <c r="D931" s="6">
        <v>17.75</v>
      </c>
    </row>
    <row r="932" spans="3:4" x14ac:dyDescent="0.3">
      <c r="C932" s="7">
        <v>41518</v>
      </c>
      <c r="D932" s="6">
        <v>18.0625</v>
      </c>
    </row>
    <row r="933" spans="3:4" x14ac:dyDescent="0.3">
      <c r="C933" s="7">
        <v>41517</v>
      </c>
      <c r="D933" s="6">
        <v>18.0625</v>
      </c>
    </row>
    <row r="934" spans="3:4" x14ac:dyDescent="0.3">
      <c r="C934" s="7">
        <v>41516</v>
      </c>
      <c r="D934" s="6">
        <v>18.0625</v>
      </c>
    </row>
    <row r="935" spans="3:4" x14ac:dyDescent="0.3">
      <c r="C935" s="7">
        <v>41515</v>
      </c>
      <c r="D935" s="6">
        <v>17.9375</v>
      </c>
    </row>
    <row r="936" spans="3:4" x14ac:dyDescent="0.3">
      <c r="C936" s="7">
        <v>41514</v>
      </c>
      <c r="D936" s="6">
        <v>18.125</v>
      </c>
    </row>
    <row r="937" spans="3:4" x14ac:dyDescent="0.3">
      <c r="C937" s="7">
        <v>41513</v>
      </c>
      <c r="D937" s="6">
        <v>18.1875</v>
      </c>
    </row>
    <row r="938" spans="3:4" x14ac:dyDescent="0.3">
      <c r="C938" s="7">
        <v>41512</v>
      </c>
      <c r="D938" s="6">
        <v>18.125</v>
      </c>
    </row>
    <row r="939" spans="3:4" x14ac:dyDescent="0.3">
      <c r="C939" s="7">
        <v>41511</v>
      </c>
      <c r="D939" s="6">
        <v>17.75</v>
      </c>
    </row>
    <row r="940" spans="3:4" x14ac:dyDescent="0.3">
      <c r="C940" s="7">
        <v>41510</v>
      </c>
      <c r="D940" s="6">
        <v>17.75</v>
      </c>
    </row>
    <row r="941" spans="3:4" x14ac:dyDescent="0.3">
      <c r="C941" s="7">
        <v>41509</v>
      </c>
      <c r="D941" s="6">
        <v>17.75</v>
      </c>
    </row>
    <row r="942" spans="3:4" x14ac:dyDescent="0.3">
      <c r="C942" s="7">
        <v>41508</v>
      </c>
      <c r="D942" s="6">
        <v>17.3125</v>
      </c>
    </row>
    <row r="943" spans="3:4" x14ac:dyDescent="0.3">
      <c r="C943" s="7">
        <v>41507</v>
      </c>
      <c r="D943" s="6">
        <v>18.125</v>
      </c>
    </row>
    <row r="944" spans="3:4" x14ac:dyDescent="0.3">
      <c r="C944" s="7">
        <v>41506</v>
      </c>
      <c r="D944" s="6">
        <v>17.75</v>
      </c>
    </row>
    <row r="945" spans="3:4" x14ac:dyDescent="0.3">
      <c r="C945" s="7">
        <v>41505</v>
      </c>
      <c r="D945" s="6">
        <v>17.4375</v>
      </c>
    </row>
    <row r="946" spans="3:4" x14ac:dyDescent="0.3">
      <c r="C946" s="7">
        <v>41504</v>
      </c>
      <c r="D946" s="6">
        <v>17.4375</v>
      </c>
    </row>
    <row r="947" spans="3:4" x14ac:dyDescent="0.3">
      <c r="C947" s="7">
        <v>41503</v>
      </c>
      <c r="D947" s="6">
        <v>17.4375</v>
      </c>
    </row>
    <row r="948" spans="3:4" x14ac:dyDescent="0.3">
      <c r="C948" s="7">
        <v>41502</v>
      </c>
      <c r="D948" s="6">
        <v>17.4375</v>
      </c>
    </row>
    <row r="949" spans="3:4" x14ac:dyDescent="0.3">
      <c r="C949" s="7">
        <v>41501</v>
      </c>
      <c r="D949" s="6">
        <v>17.5625</v>
      </c>
    </row>
    <row r="950" spans="3:4" x14ac:dyDescent="0.3">
      <c r="C950" s="7">
        <v>41500</v>
      </c>
      <c r="D950" s="6">
        <v>17.375</v>
      </c>
    </row>
    <row r="951" spans="3:4" x14ac:dyDescent="0.3">
      <c r="C951" s="7">
        <v>41499</v>
      </c>
      <c r="D951" s="6">
        <v>17.75</v>
      </c>
    </row>
    <row r="952" spans="3:4" x14ac:dyDescent="0.3">
      <c r="C952" s="7">
        <v>41498</v>
      </c>
      <c r="D952" s="6">
        <v>17.5</v>
      </c>
    </row>
    <row r="953" spans="3:4" x14ac:dyDescent="0.3">
      <c r="C953" s="7">
        <v>41497</v>
      </c>
      <c r="D953" s="6">
        <v>17.625</v>
      </c>
    </row>
    <row r="954" spans="3:4" x14ac:dyDescent="0.3">
      <c r="C954" s="7">
        <v>41496</v>
      </c>
      <c r="D954" s="6">
        <v>17.625</v>
      </c>
    </row>
    <row r="955" spans="3:4" x14ac:dyDescent="0.3">
      <c r="C955" s="7">
        <v>41495</v>
      </c>
      <c r="D955" s="6">
        <v>17.625</v>
      </c>
    </row>
    <row r="956" spans="3:4" x14ac:dyDescent="0.3">
      <c r="C956" s="7">
        <v>41494</v>
      </c>
      <c r="D956" s="6">
        <v>17.8125</v>
      </c>
    </row>
    <row r="957" spans="3:4" x14ac:dyDescent="0.3">
      <c r="C957" s="7">
        <v>41493</v>
      </c>
      <c r="D957" s="6">
        <v>17.5</v>
      </c>
    </row>
    <row r="958" spans="3:4" x14ac:dyDescent="0.3">
      <c r="C958" s="7">
        <v>41492</v>
      </c>
      <c r="D958" s="6">
        <v>17.625</v>
      </c>
    </row>
    <row r="959" spans="3:4" x14ac:dyDescent="0.3">
      <c r="C959" s="7">
        <v>41491</v>
      </c>
      <c r="D959" s="6">
        <v>17.6875</v>
      </c>
    </row>
    <row r="960" spans="3:4" x14ac:dyDescent="0.3">
      <c r="C960" s="7">
        <v>41490</v>
      </c>
      <c r="D960" s="6">
        <v>17.25</v>
      </c>
    </row>
    <row r="961" spans="3:4" x14ac:dyDescent="0.3">
      <c r="C961" s="7">
        <v>41489</v>
      </c>
      <c r="D961" s="6">
        <v>17.25</v>
      </c>
    </row>
    <row r="962" spans="3:4" x14ac:dyDescent="0.3">
      <c r="C962" s="7">
        <v>41488</v>
      </c>
      <c r="D962" s="6">
        <v>17.25</v>
      </c>
    </row>
    <row r="963" spans="3:4" x14ac:dyDescent="0.3">
      <c r="C963" s="7">
        <v>41487</v>
      </c>
      <c r="D963" s="6">
        <v>17.6875</v>
      </c>
    </row>
    <row r="964" spans="3:4" x14ac:dyDescent="0.3">
      <c r="C964" s="7">
        <v>41486</v>
      </c>
      <c r="D964" s="6">
        <v>17.6875</v>
      </c>
    </row>
    <row r="965" spans="3:4" x14ac:dyDescent="0.3">
      <c r="C965" s="7">
        <v>41485</v>
      </c>
      <c r="D965" s="6">
        <v>17.5</v>
      </c>
    </row>
    <row r="966" spans="3:4" x14ac:dyDescent="0.3">
      <c r="C966" s="7">
        <v>41484</v>
      </c>
      <c r="D966" s="6">
        <v>17.8125</v>
      </c>
    </row>
    <row r="967" spans="3:4" x14ac:dyDescent="0.3">
      <c r="C967" s="7">
        <v>41483</v>
      </c>
      <c r="D967" s="6">
        <v>17.6875</v>
      </c>
    </row>
    <row r="968" spans="3:4" x14ac:dyDescent="0.3">
      <c r="C968" s="7">
        <v>41482</v>
      </c>
      <c r="D968" s="6">
        <v>17.6875</v>
      </c>
    </row>
    <row r="969" spans="3:4" x14ac:dyDescent="0.3">
      <c r="C969" s="7">
        <v>41481</v>
      </c>
      <c r="D969" s="6">
        <v>17.6875</v>
      </c>
    </row>
    <row r="970" spans="3:4" x14ac:dyDescent="0.3">
      <c r="C970" s="7">
        <v>41480</v>
      </c>
      <c r="D970" s="6">
        <v>17.75</v>
      </c>
    </row>
    <row r="971" spans="3:4" x14ac:dyDescent="0.3">
      <c r="C971" s="7">
        <v>41479</v>
      </c>
      <c r="D971" s="6">
        <v>17.1875</v>
      </c>
    </row>
    <row r="972" spans="3:4" x14ac:dyDescent="0.3">
      <c r="C972" s="7">
        <v>41478</v>
      </c>
      <c r="D972" s="6">
        <v>17.75</v>
      </c>
    </row>
    <row r="973" spans="3:4" x14ac:dyDescent="0.3">
      <c r="C973" s="7">
        <v>41477</v>
      </c>
      <c r="D973" s="6">
        <v>17.6875</v>
      </c>
    </row>
    <row r="974" spans="3:4" x14ac:dyDescent="0.3">
      <c r="C974" s="7">
        <v>41476</v>
      </c>
      <c r="D974" s="6">
        <v>17.4375</v>
      </c>
    </row>
    <row r="975" spans="3:4" x14ac:dyDescent="0.3">
      <c r="C975" s="7">
        <v>41475</v>
      </c>
      <c r="D975" s="6">
        <v>17.4375</v>
      </c>
    </row>
    <row r="976" spans="3:4" x14ac:dyDescent="0.3">
      <c r="C976" s="7">
        <v>41474</v>
      </c>
      <c r="D976" s="6">
        <v>17.4375</v>
      </c>
    </row>
    <row r="977" spans="3:4" x14ac:dyDescent="0.3">
      <c r="C977" s="7">
        <v>41473</v>
      </c>
      <c r="D977" s="6">
        <v>17.375</v>
      </c>
    </row>
    <row r="978" spans="3:4" x14ac:dyDescent="0.3">
      <c r="C978" s="7">
        <v>41472</v>
      </c>
      <c r="D978" s="6">
        <v>16.9375</v>
      </c>
    </row>
    <row r="979" spans="3:4" x14ac:dyDescent="0.3">
      <c r="C979" s="7">
        <v>41471</v>
      </c>
      <c r="D979" s="6">
        <v>17.0625</v>
      </c>
    </row>
    <row r="980" spans="3:4" x14ac:dyDescent="0.3">
      <c r="C980" s="7">
        <v>41470</v>
      </c>
      <c r="D980" s="6">
        <v>16.4375</v>
      </c>
    </row>
    <row r="981" spans="3:4" x14ac:dyDescent="0.3">
      <c r="C981" s="7">
        <v>41469</v>
      </c>
      <c r="D981" s="6">
        <v>16.875</v>
      </c>
    </row>
    <row r="982" spans="3:4" x14ac:dyDescent="0.3">
      <c r="C982" s="7">
        <v>41468</v>
      </c>
      <c r="D982" s="6">
        <v>16.875</v>
      </c>
    </row>
    <row r="983" spans="3:4" x14ac:dyDescent="0.3">
      <c r="C983" s="7">
        <v>41467</v>
      </c>
      <c r="D983" s="6">
        <v>16.875</v>
      </c>
    </row>
    <row r="984" spans="3:4" x14ac:dyDescent="0.3">
      <c r="C984" s="7">
        <v>41466</v>
      </c>
      <c r="D984" s="6">
        <v>17.3125</v>
      </c>
    </row>
    <row r="985" spans="3:4" x14ac:dyDescent="0.3">
      <c r="C985" s="7">
        <v>41465</v>
      </c>
      <c r="D985" s="6">
        <v>17</v>
      </c>
    </row>
    <row r="986" spans="3:4" x14ac:dyDescent="0.3">
      <c r="C986" s="7">
        <v>41464</v>
      </c>
      <c r="D986" s="6">
        <v>17.125</v>
      </c>
    </row>
    <row r="987" spans="3:4" x14ac:dyDescent="0.3">
      <c r="C987" s="7">
        <v>41463</v>
      </c>
      <c r="D987" s="6">
        <v>17.125</v>
      </c>
    </row>
    <row r="988" spans="3:4" x14ac:dyDescent="0.3">
      <c r="C988" s="7">
        <v>41462</v>
      </c>
      <c r="D988" s="6">
        <v>17.125</v>
      </c>
    </row>
    <row r="989" spans="3:4" x14ac:dyDescent="0.3">
      <c r="C989" s="7">
        <v>41461</v>
      </c>
      <c r="D989" s="6">
        <v>17.125</v>
      </c>
    </row>
    <row r="990" spans="3:4" x14ac:dyDescent="0.3">
      <c r="C990" s="7">
        <v>41460</v>
      </c>
      <c r="D990" s="6">
        <v>17.125</v>
      </c>
    </row>
    <row r="991" spans="3:4" x14ac:dyDescent="0.3">
      <c r="C991" s="7">
        <v>41459</v>
      </c>
      <c r="D991" s="6">
        <v>17.3125</v>
      </c>
    </row>
    <row r="992" spans="3:4" x14ac:dyDescent="0.3">
      <c r="C992" s="7">
        <v>41458</v>
      </c>
      <c r="D992" s="6">
        <v>16.75</v>
      </c>
    </row>
    <row r="993" spans="3:4" x14ac:dyDescent="0.3">
      <c r="C993" s="7">
        <v>41457</v>
      </c>
      <c r="D993" s="6">
        <v>17.125</v>
      </c>
    </row>
    <row r="994" spans="3:4" x14ac:dyDescent="0.3">
      <c r="C994" s="7">
        <v>41456</v>
      </c>
      <c r="D994" s="6">
        <v>17.3125</v>
      </c>
    </row>
    <row r="995" spans="3:4" x14ac:dyDescent="0.3">
      <c r="C995" s="7">
        <v>41455</v>
      </c>
      <c r="D995" s="6">
        <v>17.125</v>
      </c>
    </row>
    <row r="996" spans="3:4" x14ac:dyDescent="0.3">
      <c r="C996" s="7">
        <v>41454</v>
      </c>
      <c r="D996" s="6">
        <v>17.125</v>
      </c>
    </row>
    <row r="997" spans="3:4" x14ac:dyDescent="0.3">
      <c r="C997" s="7">
        <v>41453</v>
      </c>
      <c r="D997" s="6">
        <v>17.125</v>
      </c>
    </row>
    <row r="998" spans="3:4" x14ac:dyDescent="0.3">
      <c r="C998" s="7">
        <v>41452</v>
      </c>
      <c r="D998" s="6">
        <v>17.125</v>
      </c>
    </row>
    <row r="999" spans="3:4" x14ac:dyDescent="0.3">
      <c r="C999" s="7">
        <v>41451</v>
      </c>
      <c r="D999" s="6">
        <v>16.8125</v>
      </c>
    </row>
    <row r="1000" spans="3:4" x14ac:dyDescent="0.3">
      <c r="C1000" s="7">
        <v>41450</v>
      </c>
      <c r="D1000" s="6">
        <v>17.0625</v>
      </c>
    </row>
    <row r="1001" spans="3:4" x14ac:dyDescent="0.3">
      <c r="C1001" s="7">
        <v>41449</v>
      </c>
      <c r="D1001" s="6">
        <v>16.75</v>
      </c>
    </row>
    <row r="1002" spans="3:4" x14ac:dyDescent="0.3">
      <c r="C1002" s="7">
        <v>41448</v>
      </c>
      <c r="D1002" s="6">
        <v>17.125</v>
      </c>
    </row>
    <row r="1003" spans="3:4" x14ac:dyDescent="0.3">
      <c r="C1003" s="7">
        <v>41447</v>
      </c>
      <c r="D1003" s="6">
        <v>17.125</v>
      </c>
    </row>
    <row r="1004" spans="3:4" x14ac:dyDescent="0.3">
      <c r="C1004" s="7">
        <v>41446</v>
      </c>
      <c r="D1004" s="6">
        <v>17.125</v>
      </c>
    </row>
    <row r="1005" spans="3:4" x14ac:dyDescent="0.3">
      <c r="C1005" s="7">
        <v>41445</v>
      </c>
      <c r="D1005" s="6">
        <v>17.125</v>
      </c>
    </row>
    <row r="1006" spans="3:4" x14ac:dyDescent="0.3">
      <c r="C1006" s="7">
        <v>41444</v>
      </c>
      <c r="D1006" s="6">
        <v>17.125</v>
      </c>
    </row>
    <row r="1007" spans="3:4" x14ac:dyDescent="0.3">
      <c r="C1007" s="7">
        <v>41443</v>
      </c>
      <c r="D1007" s="6">
        <v>17</v>
      </c>
    </row>
    <row r="1008" spans="3:4" x14ac:dyDescent="0.3">
      <c r="C1008" s="7">
        <v>41442</v>
      </c>
      <c r="D1008" s="6">
        <v>16.1875</v>
      </c>
    </row>
    <row r="1009" spans="3:4" x14ac:dyDescent="0.3">
      <c r="C1009" s="7">
        <v>41441</v>
      </c>
      <c r="D1009" s="6">
        <v>15.8125</v>
      </c>
    </row>
    <row r="1010" spans="3:4" x14ac:dyDescent="0.3">
      <c r="C1010" s="7">
        <v>41440</v>
      </c>
      <c r="D1010" s="6">
        <v>15.8125</v>
      </c>
    </row>
    <row r="1011" spans="3:4" x14ac:dyDescent="0.3">
      <c r="C1011" s="7">
        <v>41439</v>
      </c>
      <c r="D1011" s="6">
        <v>15.8125</v>
      </c>
    </row>
    <row r="1012" spans="3:4" x14ac:dyDescent="0.3">
      <c r="C1012" s="7">
        <v>41438</v>
      </c>
      <c r="D1012" s="6">
        <v>16.125</v>
      </c>
    </row>
    <row r="1013" spans="3:4" x14ac:dyDescent="0.3">
      <c r="C1013" s="7">
        <v>41437</v>
      </c>
      <c r="D1013" s="6">
        <v>16.1875</v>
      </c>
    </row>
    <row r="1014" spans="3:4" x14ac:dyDescent="0.3">
      <c r="C1014" s="7">
        <v>41436</v>
      </c>
      <c r="D1014" s="6">
        <v>16.375</v>
      </c>
    </row>
    <row r="1015" spans="3:4" x14ac:dyDescent="0.3">
      <c r="C1015" s="7">
        <v>41435</v>
      </c>
      <c r="D1015" s="6">
        <v>16.375</v>
      </c>
    </row>
    <row r="1016" spans="3:4" x14ac:dyDescent="0.3">
      <c r="C1016" s="7">
        <v>41434</v>
      </c>
      <c r="D1016" s="6">
        <v>16.6875</v>
      </c>
    </row>
    <row r="1017" spans="3:4" x14ac:dyDescent="0.3">
      <c r="C1017" s="7">
        <v>41433</v>
      </c>
      <c r="D1017" s="6">
        <v>16.6875</v>
      </c>
    </row>
    <row r="1018" spans="3:4" x14ac:dyDescent="0.3">
      <c r="C1018" s="7">
        <v>41432</v>
      </c>
      <c r="D1018" s="6">
        <v>16.6875</v>
      </c>
    </row>
    <row r="1019" spans="3:4" x14ac:dyDescent="0.3">
      <c r="C1019" s="7">
        <v>41431</v>
      </c>
      <c r="D1019" s="6">
        <v>16</v>
      </c>
    </row>
    <row r="1020" spans="3:4" x14ac:dyDescent="0.3">
      <c r="C1020" s="7">
        <v>41430</v>
      </c>
      <c r="D1020" s="6">
        <v>16.5</v>
      </c>
    </row>
    <row r="1021" spans="3:4" x14ac:dyDescent="0.3">
      <c r="C1021" s="7">
        <v>41429</v>
      </c>
      <c r="D1021" s="6">
        <v>16.8125</v>
      </c>
    </row>
    <row r="1022" spans="3:4" x14ac:dyDescent="0.3">
      <c r="C1022" s="7">
        <v>41428</v>
      </c>
      <c r="D1022" s="6">
        <v>16.25</v>
      </c>
    </row>
    <row r="1023" spans="3:4" x14ac:dyDescent="0.3">
      <c r="C1023" s="7">
        <v>41427</v>
      </c>
      <c r="D1023" s="6">
        <v>16.625</v>
      </c>
    </row>
    <row r="1024" spans="3:4" x14ac:dyDescent="0.3">
      <c r="C1024" s="7">
        <v>41426</v>
      </c>
      <c r="D1024" s="6">
        <v>16.625</v>
      </c>
    </row>
    <row r="1025" spans="3:4" x14ac:dyDescent="0.3">
      <c r="C1025" s="7">
        <v>41425</v>
      </c>
      <c r="D1025" s="6">
        <v>16.625</v>
      </c>
    </row>
    <row r="1026" spans="3:4" x14ac:dyDescent="0.3">
      <c r="C1026" s="7">
        <v>41424</v>
      </c>
      <c r="D1026" s="6">
        <v>16.125</v>
      </c>
    </row>
    <row r="1027" spans="3:4" x14ac:dyDescent="0.3">
      <c r="C1027" s="7">
        <v>41423</v>
      </c>
      <c r="D1027" s="6">
        <v>16.1875</v>
      </c>
    </row>
    <row r="1028" spans="3:4" x14ac:dyDescent="0.3">
      <c r="C1028" s="7">
        <v>41422</v>
      </c>
      <c r="D1028" s="6">
        <v>16</v>
      </c>
    </row>
    <row r="1029" spans="3:4" x14ac:dyDescent="0.3">
      <c r="C1029" s="7">
        <v>41421</v>
      </c>
      <c r="D1029" s="6">
        <v>16.5</v>
      </c>
    </row>
    <row r="1030" spans="3:4" x14ac:dyDescent="0.3">
      <c r="C1030" s="7">
        <v>41420</v>
      </c>
      <c r="D1030" s="6">
        <v>16.125</v>
      </c>
    </row>
    <row r="1031" spans="3:4" x14ac:dyDescent="0.3">
      <c r="C1031" s="7">
        <v>41419</v>
      </c>
      <c r="D1031" s="6">
        <v>16.125</v>
      </c>
    </row>
    <row r="1032" spans="3:4" x14ac:dyDescent="0.3">
      <c r="C1032" s="7">
        <v>41418</v>
      </c>
      <c r="D1032" s="6">
        <v>16.125</v>
      </c>
    </row>
    <row r="1033" spans="3:4" x14ac:dyDescent="0.3">
      <c r="C1033" s="7">
        <v>41417</v>
      </c>
      <c r="D1033" s="6">
        <v>16.1875</v>
      </c>
    </row>
    <row r="1034" spans="3:4" x14ac:dyDescent="0.3">
      <c r="C1034" s="7">
        <v>41416</v>
      </c>
      <c r="D1034" s="6">
        <v>16.1875</v>
      </c>
    </row>
    <row r="1035" spans="3:4" x14ac:dyDescent="0.3">
      <c r="C1035" s="7">
        <v>41415</v>
      </c>
      <c r="D1035" s="6">
        <v>15.6875</v>
      </c>
    </row>
    <row r="1036" spans="3:4" x14ac:dyDescent="0.3">
      <c r="C1036" s="7">
        <v>41414</v>
      </c>
      <c r="D1036" s="6">
        <v>15.9375</v>
      </c>
    </row>
    <row r="1037" spans="3:4" x14ac:dyDescent="0.3">
      <c r="C1037" s="7">
        <v>41413</v>
      </c>
      <c r="D1037" s="6">
        <v>15.6875</v>
      </c>
    </row>
    <row r="1038" spans="3:4" x14ac:dyDescent="0.3">
      <c r="C1038" s="7">
        <v>41412</v>
      </c>
      <c r="D1038" s="6">
        <v>15.6875</v>
      </c>
    </row>
    <row r="1039" spans="3:4" x14ac:dyDescent="0.3">
      <c r="C1039" s="7">
        <v>41411</v>
      </c>
      <c r="D1039" s="6">
        <v>15.6875</v>
      </c>
    </row>
    <row r="1040" spans="3:4" x14ac:dyDescent="0.3">
      <c r="C1040" s="7">
        <v>41410</v>
      </c>
      <c r="D1040" s="6">
        <v>15.875</v>
      </c>
    </row>
    <row r="1041" spans="3:4" x14ac:dyDescent="0.3">
      <c r="C1041" s="7">
        <v>41409</v>
      </c>
      <c r="D1041" s="6">
        <v>15.5625</v>
      </c>
    </row>
    <row r="1042" spans="3:4" x14ac:dyDescent="0.3">
      <c r="C1042" s="7">
        <v>41408</v>
      </c>
      <c r="D1042" s="6">
        <v>15.1875</v>
      </c>
    </row>
    <row r="1043" spans="3:4" x14ac:dyDescent="0.3">
      <c r="C1043" s="7">
        <v>41407</v>
      </c>
      <c r="D1043" s="6">
        <v>15.625</v>
      </c>
    </row>
    <row r="1044" spans="3:4" x14ac:dyDescent="0.3">
      <c r="C1044" s="7">
        <v>41406</v>
      </c>
      <c r="D1044" s="6">
        <v>15.375</v>
      </c>
    </row>
    <row r="1045" spans="3:4" x14ac:dyDescent="0.3">
      <c r="C1045" s="7">
        <v>41405</v>
      </c>
      <c r="D1045" s="6">
        <v>15.375</v>
      </c>
    </row>
    <row r="1046" spans="3:4" x14ac:dyDescent="0.3">
      <c r="C1046" s="7">
        <v>41404</v>
      </c>
      <c r="D1046" s="6">
        <v>15.375</v>
      </c>
    </row>
    <row r="1047" spans="3:4" x14ac:dyDescent="0.3">
      <c r="C1047" s="7">
        <v>41403</v>
      </c>
      <c r="D1047" s="6">
        <v>15.75</v>
      </c>
    </row>
    <row r="1048" spans="3:4" x14ac:dyDescent="0.3">
      <c r="C1048" s="7">
        <v>41402</v>
      </c>
      <c r="D1048" s="6">
        <v>15.5</v>
      </c>
    </row>
    <row r="1049" spans="3:4" x14ac:dyDescent="0.3">
      <c r="C1049" s="7">
        <v>41401</v>
      </c>
      <c r="D1049" s="6">
        <v>15.25</v>
      </c>
    </row>
    <row r="1050" spans="3:4" x14ac:dyDescent="0.3">
      <c r="C1050" s="7">
        <v>41400</v>
      </c>
      <c r="D1050" s="6">
        <v>15.3125</v>
      </c>
    </row>
    <row r="1051" spans="3:4" x14ac:dyDescent="0.3">
      <c r="C1051" s="7">
        <v>41399</v>
      </c>
      <c r="D1051" s="6">
        <v>15.1875</v>
      </c>
    </row>
    <row r="1052" spans="3:4" x14ac:dyDescent="0.3">
      <c r="C1052" s="7">
        <v>41398</v>
      </c>
      <c r="D1052" s="6">
        <v>15.1875</v>
      </c>
    </row>
    <row r="1053" spans="3:4" x14ac:dyDescent="0.3">
      <c r="C1053" s="7">
        <v>41397</v>
      </c>
      <c r="D1053" s="6">
        <v>15.1875</v>
      </c>
    </row>
    <row r="1054" spans="3:4" x14ac:dyDescent="0.3">
      <c r="C1054" s="7">
        <v>41396</v>
      </c>
      <c r="D1054" s="6">
        <v>15.6875</v>
      </c>
    </row>
    <row r="1055" spans="3:4" x14ac:dyDescent="0.3">
      <c r="C1055" s="7">
        <v>41395</v>
      </c>
      <c r="D1055" s="6">
        <v>15.3125</v>
      </c>
    </row>
    <row r="1056" spans="3:4" x14ac:dyDescent="0.3">
      <c r="C1056" s="7">
        <v>41394</v>
      </c>
      <c r="D1056" s="6">
        <v>15.3125</v>
      </c>
    </row>
    <row r="1057" spans="3:4" x14ac:dyDescent="0.3">
      <c r="C1057" s="7">
        <v>41393</v>
      </c>
      <c r="D1057" s="6">
        <v>15.1875</v>
      </c>
    </row>
    <row r="1058" spans="3:4" x14ac:dyDescent="0.3">
      <c r="C1058" s="7">
        <v>41392</v>
      </c>
      <c r="D1058" s="6">
        <v>15.4375</v>
      </c>
    </row>
    <row r="1059" spans="3:4" x14ac:dyDescent="0.3">
      <c r="C1059" s="7">
        <v>41391</v>
      </c>
      <c r="D1059" s="6">
        <v>15.4375</v>
      </c>
    </row>
    <row r="1060" spans="3:4" x14ac:dyDescent="0.3">
      <c r="C1060" s="7">
        <v>41390</v>
      </c>
      <c r="D1060" s="6">
        <v>15.4375</v>
      </c>
    </row>
    <row r="1061" spans="3:4" x14ac:dyDescent="0.3">
      <c r="C1061" s="7">
        <v>41389</v>
      </c>
      <c r="D1061" s="6">
        <v>15.4375</v>
      </c>
    </row>
    <row r="1062" spans="3:4" x14ac:dyDescent="0.3">
      <c r="C1062" s="7">
        <v>41388</v>
      </c>
      <c r="D1062" s="6">
        <v>14.9375</v>
      </c>
    </row>
    <row r="1063" spans="3:4" x14ac:dyDescent="0.3">
      <c r="C1063" s="7">
        <v>41387</v>
      </c>
      <c r="D1063" s="6">
        <v>15.0625</v>
      </c>
    </row>
    <row r="1064" spans="3:4" x14ac:dyDescent="0.3">
      <c r="C1064" s="7">
        <v>41386</v>
      </c>
      <c r="D1064" s="6">
        <v>15.3125</v>
      </c>
    </row>
    <row r="1065" spans="3:4" x14ac:dyDescent="0.3">
      <c r="C1065" s="7">
        <v>41385</v>
      </c>
      <c r="D1065" s="6">
        <v>15.125</v>
      </c>
    </row>
    <row r="1066" spans="3:4" x14ac:dyDescent="0.3">
      <c r="C1066" s="7">
        <v>41384</v>
      </c>
      <c r="D1066" s="6">
        <v>15.125</v>
      </c>
    </row>
    <row r="1067" spans="3:4" x14ac:dyDescent="0.3">
      <c r="C1067" s="7">
        <v>41383</v>
      </c>
      <c r="D1067" s="6">
        <v>15.125</v>
      </c>
    </row>
    <row r="1068" spans="3:4" x14ac:dyDescent="0.3">
      <c r="C1068" s="7">
        <v>41382</v>
      </c>
      <c r="D1068" s="6">
        <v>15.4375</v>
      </c>
    </row>
    <row r="1069" spans="3:4" x14ac:dyDescent="0.3">
      <c r="C1069" s="7">
        <v>41381</v>
      </c>
      <c r="D1069" s="6">
        <v>15.1875</v>
      </c>
    </row>
    <row r="1070" spans="3:4" x14ac:dyDescent="0.3">
      <c r="C1070" s="7">
        <v>41380</v>
      </c>
      <c r="D1070" s="6">
        <v>14.75</v>
      </c>
    </row>
    <row r="1071" spans="3:4" x14ac:dyDescent="0.3">
      <c r="C1071" s="7">
        <v>41379</v>
      </c>
      <c r="D1071" s="6">
        <v>14.875</v>
      </c>
    </row>
    <row r="1072" spans="3:4" x14ac:dyDescent="0.3">
      <c r="C1072" s="7">
        <v>41378</v>
      </c>
      <c r="D1072" s="6">
        <v>15.4375</v>
      </c>
    </row>
    <row r="1073" spans="3:4" x14ac:dyDescent="0.3">
      <c r="C1073" s="7">
        <v>41377</v>
      </c>
      <c r="D1073" s="6">
        <v>15.4375</v>
      </c>
    </row>
    <row r="1074" spans="3:4" x14ac:dyDescent="0.3">
      <c r="C1074" s="7">
        <v>41376</v>
      </c>
      <c r="D1074" s="6">
        <v>15.4375</v>
      </c>
    </row>
    <row r="1075" spans="3:4" x14ac:dyDescent="0.3">
      <c r="C1075" s="7">
        <v>41375</v>
      </c>
      <c r="D1075" s="6">
        <v>15</v>
      </c>
    </row>
    <row r="1076" spans="3:4" x14ac:dyDescent="0.3">
      <c r="C1076" s="7">
        <v>41374</v>
      </c>
      <c r="D1076" s="6">
        <v>15</v>
      </c>
    </row>
    <row r="1077" spans="3:4" x14ac:dyDescent="0.3">
      <c r="C1077" s="7">
        <v>41373</v>
      </c>
      <c r="D1077" s="6">
        <v>15.1875</v>
      </c>
    </row>
    <row r="1078" spans="3:4" x14ac:dyDescent="0.3">
      <c r="C1078" s="7">
        <v>41372</v>
      </c>
      <c r="D1078" s="6">
        <v>15.25</v>
      </c>
    </row>
    <row r="1079" spans="3:4" x14ac:dyDescent="0.3">
      <c r="C1079" s="7">
        <v>41371</v>
      </c>
      <c r="D1079" s="6">
        <v>15.0625</v>
      </c>
    </row>
    <row r="1080" spans="3:4" x14ac:dyDescent="0.3">
      <c r="C1080" s="7">
        <v>41370</v>
      </c>
      <c r="D1080" s="6">
        <v>15.0625</v>
      </c>
    </row>
    <row r="1081" spans="3:4" x14ac:dyDescent="0.3">
      <c r="C1081" s="7">
        <v>41369</v>
      </c>
      <c r="D1081" s="6">
        <v>15.0625</v>
      </c>
    </row>
    <row r="1082" spans="3:4" x14ac:dyDescent="0.3">
      <c r="C1082" s="7">
        <v>41368</v>
      </c>
      <c r="D1082" s="6">
        <v>15</v>
      </c>
    </row>
    <row r="1083" spans="3:4" x14ac:dyDescent="0.3">
      <c r="C1083" s="7">
        <v>41367</v>
      </c>
      <c r="D1083" s="6">
        <v>14.625</v>
      </c>
    </row>
    <row r="1084" spans="3:4" x14ac:dyDescent="0.3">
      <c r="C1084" s="7">
        <v>41366</v>
      </c>
      <c r="D1084" s="6">
        <v>14.875</v>
      </c>
    </row>
    <row r="1085" spans="3:4" x14ac:dyDescent="0.3">
      <c r="C1085" s="7">
        <v>41365</v>
      </c>
      <c r="D1085" s="6">
        <v>14.875</v>
      </c>
    </row>
    <row r="1086" spans="3:4" x14ac:dyDescent="0.3">
      <c r="C1086" s="7">
        <v>41364</v>
      </c>
      <c r="D1086" s="6">
        <v>14.875</v>
      </c>
    </row>
    <row r="1087" spans="3:4" x14ac:dyDescent="0.3">
      <c r="C1087" s="7">
        <v>41363</v>
      </c>
      <c r="D1087" s="6">
        <v>14.875</v>
      </c>
    </row>
    <row r="1088" spans="3:4" x14ac:dyDescent="0.3">
      <c r="C1088" s="7">
        <v>41362</v>
      </c>
      <c r="D1088" s="6">
        <v>14.875</v>
      </c>
    </row>
    <row r="1089" spans="3:4" x14ac:dyDescent="0.3">
      <c r="C1089" s="7">
        <v>41361</v>
      </c>
      <c r="D1089" s="6">
        <v>14.875</v>
      </c>
    </row>
    <row r="1090" spans="3:4" x14ac:dyDescent="0.3">
      <c r="C1090" s="7">
        <v>41360</v>
      </c>
      <c r="D1090" s="6">
        <v>14.875</v>
      </c>
    </row>
    <row r="1091" spans="3:4" x14ac:dyDescent="0.3">
      <c r="C1091" s="7">
        <v>41359</v>
      </c>
      <c r="D1091" s="6">
        <v>15.1875</v>
      </c>
    </row>
    <row r="1092" spans="3:4" x14ac:dyDescent="0.3">
      <c r="C1092" s="7">
        <v>41358</v>
      </c>
      <c r="D1092" s="6">
        <v>14.75</v>
      </c>
    </row>
    <row r="1093" spans="3:4" x14ac:dyDescent="0.3">
      <c r="C1093" s="7">
        <v>41357</v>
      </c>
      <c r="D1093" s="6">
        <v>15.375</v>
      </c>
    </row>
    <row r="1094" spans="3:4" x14ac:dyDescent="0.3">
      <c r="C1094" s="7">
        <v>41356</v>
      </c>
      <c r="D1094" s="6">
        <v>15.375</v>
      </c>
    </row>
    <row r="1095" spans="3:4" x14ac:dyDescent="0.3">
      <c r="C1095" s="7">
        <v>41355</v>
      </c>
      <c r="D1095" s="6">
        <v>15.375</v>
      </c>
    </row>
    <row r="1096" spans="3:4" x14ac:dyDescent="0.3">
      <c r="C1096" s="7">
        <v>41354</v>
      </c>
      <c r="D1096" s="6">
        <v>14.8125</v>
      </c>
    </row>
    <row r="1097" spans="3:4" x14ac:dyDescent="0.3">
      <c r="C1097" s="7">
        <v>41353</v>
      </c>
      <c r="D1097" s="6">
        <v>14.875</v>
      </c>
    </row>
    <row r="1098" spans="3:4" x14ac:dyDescent="0.3">
      <c r="C1098" s="7">
        <v>41352</v>
      </c>
      <c r="D1098" s="6">
        <v>15</v>
      </c>
    </row>
    <row r="1099" spans="3:4" x14ac:dyDescent="0.3">
      <c r="C1099" s="7">
        <v>41351</v>
      </c>
      <c r="D1099" s="6">
        <v>14.875</v>
      </c>
    </row>
    <row r="1100" spans="3:4" x14ac:dyDescent="0.3">
      <c r="C1100" s="7">
        <v>41350</v>
      </c>
      <c r="D1100" s="6">
        <v>14.6875</v>
      </c>
    </row>
    <row r="1101" spans="3:4" x14ac:dyDescent="0.3">
      <c r="C1101" s="7">
        <v>41349</v>
      </c>
      <c r="D1101" s="6">
        <v>14.6875</v>
      </c>
    </row>
    <row r="1102" spans="3:4" x14ac:dyDescent="0.3">
      <c r="C1102" s="7">
        <v>41348</v>
      </c>
      <c r="D1102" s="6">
        <v>14.6875</v>
      </c>
    </row>
    <row r="1103" spans="3:4" x14ac:dyDescent="0.3">
      <c r="C1103" s="7">
        <v>41347</v>
      </c>
      <c r="D1103" s="6">
        <v>14.875</v>
      </c>
    </row>
    <row r="1104" spans="3:4" x14ac:dyDescent="0.3">
      <c r="C1104" s="7">
        <v>41346</v>
      </c>
      <c r="D1104" s="6">
        <v>14.8125</v>
      </c>
    </row>
    <row r="1105" spans="3:4" x14ac:dyDescent="0.3">
      <c r="C1105" s="7">
        <v>41345</v>
      </c>
      <c r="D1105" s="6">
        <v>14.8125</v>
      </c>
    </row>
    <row r="1106" spans="3:4" x14ac:dyDescent="0.3">
      <c r="C1106" s="7">
        <v>41344</v>
      </c>
      <c r="D1106" s="6">
        <v>14.75</v>
      </c>
    </row>
    <row r="1107" spans="3:4" x14ac:dyDescent="0.3">
      <c r="C1107" s="7">
        <v>41343</v>
      </c>
      <c r="D1107" s="6">
        <v>15.0625</v>
      </c>
    </row>
    <row r="1108" spans="3:4" x14ac:dyDescent="0.3">
      <c r="C1108" s="7">
        <v>41342</v>
      </c>
      <c r="D1108" s="6">
        <v>15.0625</v>
      </c>
    </row>
    <row r="1109" spans="3:4" x14ac:dyDescent="0.3">
      <c r="C1109" s="7">
        <v>41341</v>
      </c>
      <c r="D1109" s="6">
        <v>15.0625</v>
      </c>
    </row>
    <row r="1110" spans="3:4" x14ac:dyDescent="0.3">
      <c r="C1110" s="7">
        <v>41340</v>
      </c>
      <c r="D1110" s="6">
        <v>14.9375</v>
      </c>
    </row>
    <row r="1111" spans="3:4" x14ac:dyDescent="0.3">
      <c r="C1111" s="7">
        <v>41339</v>
      </c>
      <c r="D1111" s="6">
        <v>14.75</v>
      </c>
    </row>
    <row r="1112" spans="3:4" x14ac:dyDescent="0.3">
      <c r="C1112" s="7">
        <v>41338</v>
      </c>
      <c r="D1112" s="6">
        <v>14.625</v>
      </c>
    </row>
    <row r="1113" spans="3:4" x14ac:dyDescent="0.3">
      <c r="C1113" s="7">
        <v>41337</v>
      </c>
      <c r="D1113" s="6">
        <v>14.5625</v>
      </c>
    </row>
    <row r="1114" spans="3:4" x14ac:dyDescent="0.3">
      <c r="C1114" s="7">
        <v>41336</v>
      </c>
      <c r="D1114" s="6">
        <v>14.5625</v>
      </c>
    </row>
    <row r="1115" spans="3:4" x14ac:dyDescent="0.3">
      <c r="C1115" s="7">
        <v>41335</v>
      </c>
      <c r="D1115" s="6">
        <v>14.5625</v>
      </c>
    </row>
    <row r="1116" spans="3:4" x14ac:dyDescent="0.3">
      <c r="C1116" s="7">
        <v>41334</v>
      </c>
      <c r="D1116" s="6">
        <v>14.5625</v>
      </c>
    </row>
    <row r="1117" spans="3:4" x14ac:dyDescent="0.3">
      <c r="C1117" s="7">
        <v>41333</v>
      </c>
      <c r="D1117" s="6">
        <v>13.9375</v>
      </c>
    </row>
    <row r="1118" spans="3:4" x14ac:dyDescent="0.3">
      <c r="C1118" s="7">
        <v>41332</v>
      </c>
      <c r="D1118" s="6">
        <v>15.125</v>
      </c>
    </row>
    <row r="1119" spans="3:4" x14ac:dyDescent="0.3">
      <c r="C1119" s="7">
        <v>41331</v>
      </c>
      <c r="D1119" s="6">
        <v>15</v>
      </c>
    </row>
    <row r="1120" spans="3:4" x14ac:dyDescent="0.3">
      <c r="C1120" s="7">
        <v>41330</v>
      </c>
      <c r="D1120" s="6">
        <v>14.5</v>
      </c>
    </row>
    <row r="1121" spans="3:4" x14ac:dyDescent="0.3">
      <c r="C1121" s="7">
        <v>41329</v>
      </c>
      <c r="D1121" s="6">
        <v>14.75</v>
      </c>
    </row>
    <row r="1122" spans="3:4" x14ac:dyDescent="0.3">
      <c r="C1122" s="7">
        <v>41328</v>
      </c>
      <c r="D1122" s="6">
        <v>14.75</v>
      </c>
    </row>
    <row r="1123" spans="3:4" x14ac:dyDescent="0.3">
      <c r="C1123" s="7">
        <v>41327</v>
      </c>
      <c r="D1123" s="6">
        <v>14.75</v>
      </c>
    </row>
    <row r="1124" spans="3:4" x14ac:dyDescent="0.3">
      <c r="C1124" s="7">
        <v>41326</v>
      </c>
      <c r="D1124" s="6">
        <v>14.8125</v>
      </c>
    </row>
    <row r="1125" spans="3:4" x14ac:dyDescent="0.3">
      <c r="C1125" s="7">
        <v>41325</v>
      </c>
      <c r="D1125" s="6">
        <v>14.6875</v>
      </c>
    </row>
    <row r="1126" spans="3:4" x14ac:dyDescent="0.3">
      <c r="C1126" s="7">
        <v>41324</v>
      </c>
      <c r="D1126" s="6">
        <v>14.6875</v>
      </c>
    </row>
    <row r="1127" spans="3:4" x14ac:dyDescent="0.3">
      <c r="C1127" s="7">
        <v>41323</v>
      </c>
      <c r="D1127" s="6">
        <v>14.8125</v>
      </c>
    </row>
    <row r="1128" spans="3:4" x14ac:dyDescent="0.3">
      <c r="C1128" s="7">
        <v>41322</v>
      </c>
      <c r="D1128" s="6">
        <v>14.9375</v>
      </c>
    </row>
    <row r="1129" spans="3:4" x14ac:dyDescent="0.3">
      <c r="C1129" s="7">
        <v>41321</v>
      </c>
      <c r="D1129" s="6">
        <v>14.9375</v>
      </c>
    </row>
    <row r="1130" spans="3:4" x14ac:dyDescent="0.3">
      <c r="C1130" s="7">
        <v>41320</v>
      </c>
      <c r="D1130" s="6">
        <v>14.9375</v>
      </c>
    </row>
    <row r="1131" spans="3:4" x14ac:dyDescent="0.3">
      <c r="C1131" s="7">
        <v>41319</v>
      </c>
      <c r="D1131" s="6">
        <v>14.875</v>
      </c>
    </row>
    <row r="1132" spans="3:4" x14ac:dyDescent="0.3">
      <c r="C1132" s="7">
        <v>41318</v>
      </c>
      <c r="D1132" s="6">
        <v>14.75</v>
      </c>
    </row>
    <row r="1133" spans="3:4" x14ac:dyDescent="0.3">
      <c r="C1133" s="7">
        <v>41317</v>
      </c>
      <c r="D1133" s="6">
        <v>15</v>
      </c>
    </row>
    <row r="1134" spans="3:4" x14ac:dyDescent="0.3">
      <c r="C1134" s="7">
        <v>41316</v>
      </c>
      <c r="D1134" s="6">
        <v>15</v>
      </c>
    </row>
    <row r="1135" spans="3:4" x14ac:dyDescent="0.3">
      <c r="C1135" s="7">
        <v>41315</v>
      </c>
      <c r="D1135" s="6">
        <v>15</v>
      </c>
    </row>
    <row r="1136" spans="3:4" x14ac:dyDescent="0.3">
      <c r="C1136" s="7">
        <v>41314</v>
      </c>
      <c r="D1136" s="6">
        <v>15</v>
      </c>
    </row>
    <row r="1137" spans="3:4" x14ac:dyDescent="0.3">
      <c r="C1137" s="7">
        <v>41313</v>
      </c>
      <c r="D1137" s="6">
        <v>15</v>
      </c>
    </row>
    <row r="1138" spans="3:4" x14ac:dyDescent="0.3">
      <c r="C1138" s="7">
        <v>41312</v>
      </c>
      <c r="D1138" s="6">
        <v>14.5625</v>
      </c>
    </row>
    <row r="1139" spans="3:4" x14ac:dyDescent="0.3">
      <c r="C1139" s="7">
        <v>41311</v>
      </c>
      <c r="D1139" s="6">
        <v>15</v>
      </c>
    </row>
    <row r="1140" spans="3:4" x14ac:dyDescent="0.3">
      <c r="C1140" s="7">
        <v>41310</v>
      </c>
      <c r="D1140" s="6">
        <v>14.6875</v>
      </c>
    </row>
    <row r="1141" spans="3:4" x14ac:dyDescent="0.3">
      <c r="C1141" s="7">
        <v>41309</v>
      </c>
      <c r="D1141" s="6">
        <v>14.875</v>
      </c>
    </row>
    <row r="1142" spans="3:4" x14ac:dyDescent="0.3">
      <c r="C1142" s="7">
        <v>41308</v>
      </c>
      <c r="D1142" s="6">
        <v>14.6875</v>
      </c>
    </row>
    <row r="1143" spans="3:4" x14ac:dyDescent="0.3">
      <c r="C1143" s="7">
        <v>41307</v>
      </c>
      <c r="D1143" s="6">
        <v>14.6875</v>
      </c>
    </row>
    <row r="1144" spans="3:4" x14ac:dyDescent="0.3">
      <c r="C1144" s="7">
        <v>41306</v>
      </c>
      <c r="D1144" s="6">
        <v>14.6875</v>
      </c>
    </row>
    <row r="1145" spans="3:4" x14ac:dyDescent="0.3">
      <c r="C1145" s="7">
        <v>41305</v>
      </c>
      <c r="D1145" s="6">
        <v>14.9375</v>
      </c>
    </row>
    <row r="1146" spans="3:4" x14ac:dyDescent="0.3">
      <c r="C1146" s="7">
        <v>41304</v>
      </c>
      <c r="D1146" s="6">
        <v>14.9375</v>
      </c>
    </row>
    <row r="1147" spans="3:4" x14ac:dyDescent="0.3">
      <c r="C1147" s="7">
        <v>41303</v>
      </c>
      <c r="D1147" s="6">
        <v>14.625</v>
      </c>
    </row>
    <row r="1148" spans="3:4" x14ac:dyDescent="0.3">
      <c r="C1148" s="7">
        <v>41302</v>
      </c>
      <c r="D1148" s="6">
        <v>14.6875</v>
      </c>
    </row>
    <row r="1149" spans="3:4" x14ac:dyDescent="0.3">
      <c r="C1149" s="7">
        <v>41301</v>
      </c>
      <c r="D1149" s="6">
        <v>15.25</v>
      </c>
    </row>
    <row r="1150" spans="3:4" x14ac:dyDescent="0.3">
      <c r="C1150" s="7">
        <v>41300</v>
      </c>
      <c r="D1150" s="6">
        <v>15.25</v>
      </c>
    </row>
    <row r="1151" spans="3:4" x14ac:dyDescent="0.3">
      <c r="C1151" s="7">
        <v>41299</v>
      </c>
      <c r="D1151" s="6">
        <v>15.25</v>
      </c>
    </row>
    <row r="1152" spans="3:4" x14ac:dyDescent="0.3">
      <c r="C1152" s="7">
        <v>41298</v>
      </c>
      <c r="D1152" s="6">
        <v>14.8125</v>
      </c>
    </row>
    <row r="1153" spans="3:4" x14ac:dyDescent="0.3">
      <c r="C1153" s="7">
        <v>41297</v>
      </c>
      <c r="D1153" s="6">
        <v>15.1875</v>
      </c>
    </row>
    <row r="1154" spans="3:4" x14ac:dyDescent="0.3">
      <c r="C1154" s="7">
        <v>41296</v>
      </c>
      <c r="D1154" s="6">
        <v>15.3125</v>
      </c>
    </row>
    <row r="1155" spans="3:4" x14ac:dyDescent="0.3">
      <c r="C1155" s="7">
        <v>41295</v>
      </c>
      <c r="D1155" s="6">
        <v>15.375</v>
      </c>
    </row>
    <row r="1156" spans="3:4" x14ac:dyDescent="0.3">
      <c r="C1156" s="7">
        <v>41294</v>
      </c>
      <c r="D1156" s="6">
        <v>15.4375</v>
      </c>
    </row>
    <row r="1157" spans="3:4" x14ac:dyDescent="0.3">
      <c r="C1157" s="7">
        <v>41293</v>
      </c>
      <c r="D1157" s="6">
        <v>15.4375</v>
      </c>
    </row>
    <row r="1158" spans="3:4" x14ac:dyDescent="0.3">
      <c r="C1158" s="7">
        <v>41292</v>
      </c>
      <c r="D1158" s="6">
        <v>15.4375</v>
      </c>
    </row>
    <row r="1159" spans="3:4" x14ac:dyDescent="0.3">
      <c r="C1159" s="7">
        <v>41291</v>
      </c>
      <c r="D1159" s="6">
        <v>15.3125</v>
      </c>
    </row>
    <row r="1160" spans="3:4" x14ac:dyDescent="0.3">
      <c r="C1160" s="7">
        <v>41290</v>
      </c>
      <c r="D1160" s="6">
        <v>15.125</v>
      </c>
    </row>
    <row r="1161" spans="3:4" x14ac:dyDescent="0.3">
      <c r="C1161" s="7">
        <v>41289</v>
      </c>
      <c r="D1161" s="6">
        <v>15.125</v>
      </c>
    </row>
    <row r="1162" spans="3:4" x14ac:dyDescent="0.3">
      <c r="C1162" s="7">
        <v>41288</v>
      </c>
      <c r="D1162" s="6">
        <v>15.1875</v>
      </c>
    </row>
    <row r="1163" spans="3:4" x14ac:dyDescent="0.3">
      <c r="C1163" s="7">
        <v>41287</v>
      </c>
      <c r="D1163" s="6">
        <v>15.0625</v>
      </c>
    </row>
    <row r="1164" spans="3:4" x14ac:dyDescent="0.3">
      <c r="C1164" s="7">
        <v>41286</v>
      </c>
      <c r="D1164" s="6">
        <v>15.0625</v>
      </c>
    </row>
    <row r="1165" spans="3:4" x14ac:dyDescent="0.3">
      <c r="C1165" s="7">
        <v>41285</v>
      </c>
      <c r="D1165" s="6">
        <v>15.0625</v>
      </c>
    </row>
    <row r="1166" spans="3:4" x14ac:dyDescent="0.3">
      <c r="C1166" s="7">
        <v>41284</v>
      </c>
      <c r="D1166" s="6">
        <v>15.25</v>
      </c>
    </row>
    <row r="1167" spans="3:4" x14ac:dyDescent="0.3">
      <c r="C1167" s="7">
        <v>41283</v>
      </c>
      <c r="D1167" s="6">
        <v>15.0625</v>
      </c>
    </row>
    <row r="1168" spans="3:4" x14ac:dyDescent="0.3">
      <c r="C1168" s="7">
        <v>41282</v>
      </c>
      <c r="D1168" s="6">
        <v>14.8125</v>
      </c>
    </row>
    <row r="1169" spans="3:4" x14ac:dyDescent="0.3">
      <c r="C1169" s="7">
        <v>41281</v>
      </c>
      <c r="D1169" s="6">
        <v>15.1875</v>
      </c>
    </row>
    <row r="1170" spans="3:4" x14ac:dyDescent="0.3">
      <c r="C1170" s="7">
        <v>41280</v>
      </c>
      <c r="D1170" s="6">
        <v>15.6875</v>
      </c>
    </row>
    <row r="1171" spans="3:4" x14ac:dyDescent="0.3">
      <c r="C1171" s="7">
        <v>41279</v>
      </c>
      <c r="D1171" s="6">
        <v>15.6875</v>
      </c>
    </row>
    <row r="1172" spans="3:4" x14ac:dyDescent="0.3">
      <c r="C1172" s="7">
        <v>41278</v>
      </c>
      <c r="D1172" s="6">
        <v>15.6875</v>
      </c>
    </row>
    <row r="1173" spans="3:4" x14ac:dyDescent="0.3">
      <c r="C1173" s="7">
        <v>41277</v>
      </c>
      <c r="D1173" s="6">
        <v>15.25</v>
      </c>
    </row>
    <row r="1174" spans="3:4" x14ac:dyDescent="0.3">
      <c r="C1174" s="7">
        <v>41276</v>
      </c>
      <c r="D1174" s="6">
        <v>15.25</v>
      </c>
    </row>
    <row r="1175" spans="3:4" x14ac:dyDescent="0.3">
      <c r="C1175" s="7">
        <v>41275</v>
      </c>
      <c r="D1175" s="6">
        <v>15.4375</v>
      </c>
    </row>
    <row r="1176" spans="3:4" x14ac:dyDescent="0.3">
      <c r="C1176" s="7">
        <v>41274</v>
      </c>
      <c r="D1176" s="6">
        <v>15.4375</v>
      </c>
    </row>
    <row r="1177" spans="3:4" x14ac:dyDescent="0.3">
      <c r="C1177" s="7">
        <v>41273</v>
      </c>
      <c r="D1177" s="6">
        <v>15.6875</v>
      </c>
    </row>
    <row r="1178" spans="3:4" x14ac:dyDescent="0.3">
      <c r="C1178" s="7">
        <v>41272</v>
      </c>
      <c r="D1178" s="6">
        <v>15.6875</v>
      </c>
    </row>
    <row r="1179" spans="3:4" x14ac:dyDescent="0.3">
      <c r="C1179" s="7">
        <v>41271</v>
      </c>
      <c r="D1179" s="6">
        <v>15.6875</v>
      </c>
    </row>
    <row r="1180" spans="3:4" x14ac:dyDescent="0.3">
      <c r="C1180" s="7">
        <v>41270</v>
      </c>
      <c r="D1180" s="6">
        <v>14.9375</v>
      </c>
    </row>
    <row r="1181" spans="3:4" x14ac:dyDescent="0.3">
      <c r="C1181" s="7">
        <v>41269</v>
      </c>
      <c r="D1181" s="6">
        <v>15.5625</v>
      </c>
    </row>
    <row r="1182" spans="3:4" x14ac:dyDescent="0.3">
      <c r="C1182" s="7">
        <v>41268</v>
      </c>
      <c r="D1182" s="6">
        <v>15.75</v>
      </c>
    </row>
    <row r="1183" spans="3:4" x14ac:dyDescent="0.3">
      <c r="C1183" s="7">
        <v>41267</v>
      </c>
      <c r="D1183" s="6">
        <v>15.75</v>
      </c>
    </row>
    <row r="1184" spans="3:4" x14ac:dyDescent="0.3">
      <c r="C1184" s="7">
        <v>41266</v>
      </c>
      <c r="D1184" s="6">
        <v>15.75</v>
      </c>
    </row>
    <row r="1185" spans="3:4" x14ac:dyDescent="0.3">
      <c r="C1185" s="7">
        <v>41265</v>
      </c>
      <c r="D1185" s="6">
        <v>15.75</v>
      </c>
    </row>
    <row r="1186" spans="3:4" x14ac:dyDescent="0.3">
      <c r="C1186" s="7">
        <v>41264</v>
      </c>
      <c r="D1186" s="6">
        <v>15.75</v>
      </c>
    </row>
    <row r="1187" spans="3:4" x14ac:dyDescent="0.3">
      <c r="C1187" s="7">
        <v>41263</v>
      </c>
      <c r="D1187" s="6">
        <v>15.4375</v>
      </c>
    </row>
    <row r="1188" spans="3:4" x14ac:dyDescent="0.3">
      <c r="C1188" s="7">
        <v>41262</v>
      </c>
      <c r="D1188" s="6">
        <v>15.375</v>
      </c>
    </row>
    <row r="1189" spans="3:4" x14ac:dyDescent="0.3">
      <c r="C1189" s="7">
        <v>41261</v>
      </c>
      <c r="D1189" s="6">
        <v>15.5</v>
      </c>
    </row>
    <row r="1190" spans="3:4" x14ac:dyDescent="0.3">
      <c r="C1190" s="7">
        <v>41260</v>
      </c>
      <c r="D1190" s="6">
        <v>15.3125</v>
      </c>
    </row>
    <row r="1191" spans="3:4" x14ac:dyDescent="0.3">
      <c r="C1191" s="7">
        <v>41259</v>
      </c>
      <c r="D1191" s="6">
        <v>15.75</v>
      </c>
    </row>
    <row r="1192" spans="3:4" x14ac:dyDescent="0.3">
      <c r="C1192" s="7">
        <v>41258</v>
      </c>
      <c r="D1192" s="6">
        <v>15.75</v>
      </c>
    </row>
    <row r="1193" spans="3:4" x14ac:dyDescent="0.3">
      <c r="C1193" s="7">
        <v>41257</v>
      </c>
      <c r="D1193" s="6">
        <v>15.75</v>
      </c>
    </row>
    <row r="1194" spans="3:4" x14ac:dyDescent="0.3">
      <c r="C1194" s="7">
        <v>41256</v>
      </c>
      <c r="D1194" s="6">
        <v>15.125</v>
      </c>
    </row>
    <row r="1195" spans="3:4" x14ac:dyDescent="0.3">
      <c r="C1195" s="7">
        <v>41255</v>
      </c>
      <c r="D1195" s="6">
        <v>15.125</v>
      </c>
    </row>
    <row r="1196" spans="3:4" x14ac:dyDescent="0.3">
      <c r="C1196" s="7">
        <v>41254</v>
      </c>
      <c r="D1196" s="6">
        <v>15.25</v>
      </c>
    </row>
    <row r="1197" spans="3:4" x14ac:dyDescent="0.3">
      <c r="C1197" s="7">
        <v>41253</v>
      </c>
      <c r="D1197" s="6">
        <v>15.3125</v>
      </c>
    </row>
    <row r="1198" spans="3:4" x14ac:dyDescent="0.3">
      <c r="C1198" s="7">
        <v>41252</v>
      </c>
      <c r="D1198" s="6">
        <v>15.75</v>
      </c>
    </row>
    <row r="1199" spans="3:4" x14ac:dyDescent="0.3">
      <c r="C1199" s="7">
        <v>41251</v>
      </c>
      <c r="D1199" s="6">
        <v>15.75</v>
      </c>
    </row>
    <row r="1200" spans="3:4" x14ac:dyDescent="0.3">
      <c r="C1200" s="7">
        <v>41250</v>
      </c>
      <c r="D1200" s="6">
        <v>15.75</v>
      </c>
    </row>
    <row r="1201" spans="3:4" x14ac:dyDescent="0.3">
      <c r="C1201" s="7">
        <v>41249</v>
      </c>
      <c r="D1201" s="6">
        <v>15.25</v>
      </c>
    </row>
    <row r="1202" spans="3:4" x14ac:dyDescent="0.3">
      <c r="C1202" s="7">
        <v>41248</v>
      </c>
      <c r="D1202" s="6">
        <v>15.1875</v>
      </c>
    </row>
    <row r="1203" spans="3:4" x14ac:dyDescent="0.3">
      <c r="C1203" s="7">
        <v>41247</v>
      </c>
      <c r="D1203" s="6">
        <v>15.4375</v>
      </c>
    </row>
    <row r="1204" spans="3:4" x14ac:dyDescent="0.3">
      <c r="C1204" s="7">
        <v>41246</v>
      </c>
      <c r="D1204" s="6">
        <v>15.1875</v>
      </c>
    </row>
    <row r="1205" spans="3:4" x14ac:dyDescent="0.3">
      <c r="C1205" s="7">
        <v>41245</v>
      </c>
      <c r="D1205" s="6">
        <v>15.5625</v>
      </c>
    </row>
    <row r="1206" spans="3:4" x14ac:dyDescent="0.3">
      <c r="C1206" s="7">
        <v>41244</v>
      </c>
      <c r="D1206" s="6">
        <v>15.5625</v>
      </c>
    </row>
    <row r="1207" spans="3:4" x14ac:dyDescent="0.3">
      <c r="C1207" s="7">
        <v>41243</v>
      </c>
      <c r="D1207" s="6">
        <v>15.5625</v>
      </c>
    </row>
    <row r="1208" spans="3:4" x14ac:dyDescent="0.3">
      <c r="C1208" s="7">
        <v>41242</v>
      </c>
      <c r="D1208" s="6">
        <v>15.1875</v>
      </c>
    </row>
    <row r="1209" spans="3:4" x14ac:dyDescent="0.3">
      <c r="C1209" s="7">
        <v>41241</v>
      </c>
      <c r="D1209" s="6">
        <v>15.5625</v>
      </c>
    </row>
    <row r="1210" spans="3:4" x14ac:dyDescent="0.3">
      <c r="C1210" s="7">
        <v>41240</v>
      </c>
      <c r="D1210" s="6">
        <v>15.75</v>
      </c>
    </row>
    <row r="1211" spans="3:4" x14ac:dyDescent="0.3">
      <c r="C1211" s="7">
        <v>41239</v>
      </c>
      <c r="D1211" s="6">
        <v>14.5625</v>
      </c>
    </row>
    <row r="1212" spans="3:4" x14ac:dyDescent="0.3">
      <c r="C1212" s="7">
        <v>41238</v>
      </c>
      <c r="D1212" s="6">
        <v>14.5625</v>
      </c>
    </row>
    <row r="1213" spans="3:4" x14ac:dyDescent="0.3">
      <c r="C1213" s="7">
        <v>41237</v>
      </c>
      <c r="D1213" s="6">
        <v>14.5625</v>
      </c>
    </row>
    <row r="1214" spans="3:4" x14ac:dyDescent="0.3">
      <c r="C1214" s="7">
        <v>41236</v>
      </c>
      <c r="D1214" s="6">
        <v>14.5625</v>
      </c>
    </row>
    <row r="1215" spans="3:4" x14ac:dyDescent="0.3">
      <c r="C1215" s="7">
        <v>41235</v>
      </c>
      <c r="D1215" s="6">
        <v>15.125</v>
      </c>
    </row>
    <row r="1216" spans="3:4" x14ac:dyDescent="0.3">
      <c r="C1216" s="7">
        <v>41234</v>
      </c>
      <c r="D1216" s="6">
        <v>15.3125</v>
      </c>
    </row>
    <row r="1217" spans="3:4" x14ac:dyDescent="0.3">
      <c r="C1217" s="7">
        <v>41233</v>
      </c>
      <c r="D1217" s="6">
        <v>15.25</v>
      </c>
    </row>
    <row r="1218" spans="3:4" x14ac:dyDescent="0.3">
      <c r="C1218" s="7">
        <v>41232</v>
      </c>
      <c r="D1218" s="6">
        <v>15.4375</v>
      </c>
    </row>
    <row r="1219" spans="3:4" x14ac:dyDescent="0.3">
      <c r="C1219" s="7">
        <v>41231</v>
      </c>
      <c r="D1219" s="6">
        <v>15.4375</v>
      </c>
    </row>
    <row r="1220" spans="3:4" x14ac:dyDescent="0.3">
      <c r="C1220" s="7">
        <v>41230</v>
      </c>
      <c r="D1220" s="6">
        <v>15.4375</v>
      </c>
    </row>
    <row r="1221" spans="3:4" x14ac:dyDescent="0.3">
      <c r="C1221" s="7">
        <v>41229</v>
      </c>
      <c r="D1221" s="6">
        <v>15.4375</v>
      </c>
    </row>
    <row r="1222" spans="3:4" x14ac:dyDescent="0.3">
      <c r="C1222" s="7">
        <v>41228</v>
      </c>
      <c r="D1222" s="6">
        <v>15.25</v>
      </c>
    </row>
    <row r="1223" spans="3:4" x14ac:dyDescent="0.3">
      <c r="C1223" s="7">
        <v>41227</v>
      </c>
      <c r="D1223" s="6">
        <v>15.375</v>
      </c>
    </row>
    <row r="1224" spans="3:4" x14ac:dyDescent="0.3">
      <c r="C1224" s="7">
        <v>41226</v>
      </c>
      <c r="D1224" s="6">
        <v>15.4375</v>
      </c>
    </row>
    <row r="1225" spans="3:4" x14ac:dyDescent="0.3">
      <c r="C1225" s="7">
        <v>41225</v>
      </c>
      <c r="D1225" s="6">
        <v>15.125</v>
      </c>
    </row>
    <row r="1226" spans="3:4" x14ac:dyDescent="0.3">
      <c r="C1226" s="7">
        <v>41224</v>
      </c>
      <c r="D1226" s="6">
        <v>15.375</v>
      </c>
    </row>
    <row r="1227" spans="3:4" x14ac:dyDescent="0.3">
      <c r="C1227" s="7">
        <v>41223</v>
      </c>
      <c r="D1227" s="6">
        <v>15.375</v>
      </c>
    </row>
    <row r="1228" spans="3:4" x14ac:dyDescent="0.3">
      <c r="C1228" s="7">
        <v>41222</v>
      </c>
      <c r="D1228" s="6">
        <v>15.375</v>
      </c>
    </row>
    <row r="1229" spans="3:4" x14ac:dyDescent="0.3">
      <c r="C1229" s="7">
        <v>41221</v>
      </c>
      <c r="D1229" s="6">
        <v>15.125</v>
      </c>
    </row>
    <row r="1230" spans="3:4" x14ac:dyDescent="0.3">
      <c r="C1230" s="7">
        <v>41220</v>
      </c>
      <c r="D1230" s="6">
        <v>15.1875</v>
      </c>
    </row>
    <row r="1231" spans="3:4" x14ac:dyDescent="0.3">
      <c r="C1231" s="7">
        <v>41219</v>
      </c>
      <c r="D1231" s="6">
        <v>15.1875</v>
      </c>
    </row>
    <row r="1232" spans="3:4" x14ac:dyDescent="0.3">
      <c r="C1232" s="7">
        <v>41218</v>
      </c>
      <c r="D1232" s="6">
        <v>15.1875</v>
      </c>
    </row>
    <row r="1233" spans="3:4" x14ac:dyDescent="0.3">
      <c r="C1233" s="7">
        <v>41217</v>
      </c>
      <c r="D1233" s="6">
        <v>15.1875</v>
      </c>
    </row>
    <row r="1234" spans="3:4" x14ac:dyDescent="0.3">
      <c r="C1234" s="7">
        <v>41216</v>
      </c>
      <c r="D1234" s="6">
        <v>15.1875</v>
      </c>
    </row>
    <row r="1235" spans="3:4" x14ac:dyDescent="0.3">
      <c r="C1235" s="7">
        <v>41215</v>
      </c>
      <c r="D1235" s="6">
        <v>15.1875</v>
      </c>
    </row>
    <row r="1236" spans="3:4" x14ac:dyDescent="0.3">
      <c r="C1236" s="7">
        <v>41214</v>
      </c>
      <c r="D1236" s="6">
        <v>15.1875</v>
      </c>
    </row>
    <row r="1237" spans="3:4" x14ac:dyDescent="0.3">
      <c r="C1237" s="7">
        <v>41213</v>
      </c>
      <c r="D1237" s="6">
        <v>14.875</v>
      </c>
    </row>
    <row r="1238" spans="3:4" x14ac:dyDescent="0.3">
      <c r="C1238" s="7">
        <v>41212</v>
      </c>
      <c r="D1238" s="6">
        <v>14.875</v>
      </c>
    </row>
    <row r="1239" spans="3:4" x14ac:dyDescent="0.3">
      <c r="C1239" s="7">
        <v>41211</v>
      </c>
      <c r="D1239" s="6">
        <v>15.0625</v>
      </c>
    </row>
    <row r="1240" spans="3:4" x14ac:dyDescent="0.3">
      <c r="C1240" s="7">
        <v>41210</v>
      </c>
      <c r="D1240" s="6">
        <v>15.5</v>
      </c>
    </row>
    <row r="1241" spans="3:4" x14ac:dyDescent="0.3">
      <c r="C1241" s="7">
        <v>41209</v>
      </c>
      <c r="D1241" s="6">
        <v>15.5</v>
      </c>
    </row>
    <row r="1242" spans="3:4" x14ac:dyDescent="0.3">
      <c r="C1242" s="7">
        <v>41208</v>
      </c>
      <c r="D1242" s="6">
        <v>15.5</v>
      </c>
    </row>
    <row r="1243" spans="3:4" x14ac:dyDescent="0.3">
      <c r="C1243" s="7">
        <v>41207</v>
      </c>
      <c r="D1243" s="6">
        <v>15.3125</v>
      </c>
    </row>
    <row r="1244" spans="3:4" x14ac:dyDescent="0.3">
      <c r="C1244" s="7">
        <v>41206</v>
      </c>
      <c r="D1244" s="6">
        <v>14.8125</v>
      </c>
    </row>
    <row r="1245" spans="3:4" x14ac:dyDescent="0.3">
      <c r="C1245" s="7">
        <v>41205</v>
      </c>
      <c r="D1245" s="6">
        <v>14.0625</v>
      </c>
    </row>
    <row r="1246" spans="3:4" x14ac:dyDescent="0.3">
      <c r="C1246" s="7">
        <v>41204</v>
      </c>
      <c r="D1246" s="6">
        <v>15</v>
      </c>
    </row>
    <row r="1247" spans="3:4" x14ac:dyDescent="0.3">
      <c r="C1247" s="7">
        <v>41203</v>
      </c>
      <c r="D1247" s="6">
        <v>15.5625</v>
      </c>
    </row>
    <row r="1248" spans="3:4" x14ac:dyDescent="0.3">
      <c r="C1248" s="7">
        <v>41202</v>
      </c>
      <c r="D1248" s="6">
        <v>15.5625</v>
      </c>
    </row>
    <row r="1249" spans="3:4" x14ac:dyDescent="0.3">
      <c r="C1249" s="7">
        <v>41201</v>
      </c>
      <c r="D1249" s="6">
        <v>15.5625</v>
      </c>
    </row>
    <row r="1250" spans="3:4" x14ac:dyDescent="0.3">
      <c r="C1250" s="7">
        <v>41200</v>
      </c>
      <c r="D1250" s="6">
        <v>15</v>
      </c>
    </row>
    <row r="1251" spans="3:4" x14ac:dyDescent="0.3">
      <c r="C1251" s="7">
        <v>41199</v>
      </c>
      <c r="D1251" s="6">
        <v>14.9375</v>
      </c>
    </row>
    <row r="1252" spans="3:4" x14ac:dyDescent="0.3">
      <c r="C1252" s="7">
        <v>41198</v>
      </c>
      <c r="D1252" s="6">
        <v>15.1875</v>
      </c>
    </row>
    <row r="1253" spans="3:4" x14ac:dyDescent="0.3">
      <c r="C1253" s="7">
        <v>41197</v>
      </c>
      <c r="D1253" s="6">
        <v>15.1875</v>
      </c>
    </row>
    <row r="1254" spans="3:4" x14ac:dyDescent="0.3">
      <c r="C1254" s="7">
        <v>41196</v>
      </c>
      <c r="D1254" s="6">
        <v>14.9375</v>
      </c>
    </row>
    <row r="1255" spans="3:4" x14ac:dyDescent="0.3">
      <c r="C1255" s="7">
        <v>41195</v>
      </c>
      <c r="D1255" s="6">
        <v>14.9375</v>
      </c>
    </row>
    <row r="1256" spans="3:4" x14ac:dyDescent="0.3">
      <c r="C1256" s="7">
        <v>41194</v>
      </c>
      <c r="D1256" s="6">
        <v>14.9375</v>
      </c>
    </row>
    <row r="1257" spans="3:4" x14ac:dyDescent="0.3">
      <c r="C1257" s="7">
        <v>41193</v>
      </c>
      <c r="D1257" s="6">
        <v>15</v>
      </c>
    </row>
    <row r="1258" spans="3:4" x14ac:dyDescent="0.3">
      <c r="C1258" s="7">
        <v>41192</v>
      </c>
      <c r="D1258" s="6">
        <v>14.8125</v>
      </c>
    </row>
    <row r="1259" spans="3:4" x14ac:dyDescent="0.3">
      <c r="C1259" s="7">
        <v>41191</v>
      </c>
      <c r="D1259" s="6">
        <v>14.6875</v>
      </c>
    </row>
    <row r="1260" spans="3:4" x14ac:dyDescent="0.3">
      <c r="C1260" s="7">
        <v>41190</v>
      </c>
      <c r="D1260" s="6">
        <v>15.3125</v>
      </c>
    </row>
    <row r="1261" spans="3:4" x14ac:dyDescent="0.3">
      <c r="C1261" s="7">
        <v>41189</v>
      </c>
      <c r="D1261" s="6">
        <v>15.3125</v>
      </c>
    </row>
    <row r="1262" spans="3:4" x14ac:dyDescent="0.3">
      <c r="C1262" s="7">
        <v>41188</v>
      </c>
      <c r="D1262" s="6">
        <v>15.3125</v>
      </c>
    </row>
    <row r="1263" spans="3:4" x14ac:dyDescent="0.3">
      <c r="C1263" s="7">
        <v>41187</v>
      </c>
      <c r="D1263" s="6">
        <v>15.3125</v>
      </c>
    </row>
    <row r="1264" spans="3:4" x14ac:dyDescent="0.3">
      <c r="C1264" s="7">
        <v>41186</v>
      </c>
      <c r="D1264" s="6">
        <v>14.75</v>
      </c>
    </row>
    <row r="1265" spans="3:4" x14ac:dyDescent="0.3">
      <c r="C1265" s="7">
        <v>41185</v>
      </c>
      <c r="D1265" s="6">
        <v>14.375</v>
      </c>
    </row>
    <row r="1266" spans="3:4" x14ac:dyDescent="0.3">
      <c r="C1266" s="7">
        <v>41184</v>
      </c>
      <c r="D1266" s="6">
        <v>14.5625</v>
      </c>
    </row>
    <row r="1267" spans="3:4" x14ac:dyDescent="0.3">
      <c r="C1267" s="7">
        <v>41183</v>
      </c>
      <c r="D1267" s="6">
        <v>14.625</v>
      </c>
    </row>
    <row r="1268" spans="3:4" x14ac:dyDescent="0.3">
      <c r="C1268" s="7">
        <v>41182</v>
      </c>
      <c r="D1268" s="6">
        <v>14.875</v>
      </c>
    </row>
    <row r="1269" spans="3:4" x14ac:dyDescent="0.3">
      <c r="C1269" s="7">
        <v>41181</v>
      </c>
      <c r="D1269" s="6">
        <v>14.875</v>
      </c>
    </row>
    <row r="1270" spans="3:4" x14ac:dyDescent="0.3">
      <c r="C1270" s="7">
        <v>41180</v>
      </c>
      <c r="D1270" s="6">
        <v>14.875</v>
      </c>
    </row>
    <row r="1271" spans="3:4" x14ac:dyDescent="0.3">
      <c r="C1271" s="7">
        <v>41179</v>
      </c>
      <c r="D1271" s="6">
        <v>14.6875</v>
      </c>
    </row>
    <row r="1272" spans="3:4" x14ac:dyDescent="0.3">
      <c r="C1272" s="7">
        <v>41178</v>
      </c>
      <c r="D1272" s="6">
        <v>14.1875</v>
      </c>
    </row>
    <row r="1273" spans="3:4" x14ac:dyDescent="0.3">
      <c r="C1273" s="7">
        <v>41177</v>
      </c>
      <c r="D1273" s="6">
        <v>14.3125</v>
      </c>
    </row>
    <row r="1274" spans="3:4" x14ac:dyDescent="0.3">
      <c r="C1274" s="7">
        <v>41176</v>
      </c>
      <c r="D1274" s="6">
        <v>14.3125</v>
      </c>
    </row>
    <row r="1275" spans="3:4" x14ac:dyDescent="0.3">
      <c r="C1275" s="7">
        <v>41175</v>
      </c>
      <c r="D1275" s="6">
        <v>14.3125</v>
      </c>
    </row>
    <row r="1276" spans="3:4" x14ac:dyDescent="0.3">
      <c r="C1276" s="7">
        <v>41174</v>
      </c>
      <c r="D1276" s="6">
        <v>14.3125</v>
      </c>
    </row>
    <row r="1277" spans="3:4" x14ac:dyDescent="0.3">
      <c r="C1277" s="7">
        <v>41173</v>
      </c>
      <c r="D1277" s="6">
        <v>14.3125</v>
      </c>
    </row>
    <row r="1278" spans="3:4" x14ac:dyDescent="0.3">
      <c r="C1278" s="7">
        <v>41172</v>
      </c>
      <c r="D1278" s="6">
        <v>14.3125</v>
      </c>
    </row>
    <row r="1279" spans="3:4" x14ac:dyDescent="0.3">
      <c r="C1279" s="7">
        <v>41171</v>
      </c>
      <c r="D1279" s="6">
        <v>14</v>
      </c>
    </row>
    <row r="1280" spans="3:4" x14ac:dyDescent="0.3">
      <c r="C1280" s="7">
        <v>41170</v>
      </c>
      <c r="D1280" s="6">
        <v>14.1875</v>
      </c>
    </row>
    <row r="1281" spans="3:4" x14ac:dyDescent="0.3">
      <c r="C1281" s="7">
        <v>41169</v>
      </c>
      <c r="D1281" s="6">
        <v>14.1875</v>
      </c>
    </row>
    <row r="1282" spans="3:4" x14ac:dyDescent="0.3">
      <c r="C1282" s="7">
        <v>41168</v>
      </c>
      <c r="D1282" s="6">
        <v>14.625</v>
      </c>
    </row>
    <row r="1283" spans="3:4" x14ac:dyDescent="0.3">
      <c r="C1283" s="7">
        <v>41167</v>
      </c>
      <c r="D1283" s="6">
        <v>14.625</v>
      </c>
    </row>
    <row r="1284" spans="3:4" x14ac:dyDescent="0.3">
      <c r="C1284" s="7">
        <v>41166</v>
      </c>
      <c r="D1284" s="6">
        <v>14.625</v>
      </c>
    </row>
    <row r="1285" spans="3:4" x14ac:dyDescent="0.3">
      <c r="C1285" s="7">
        <v>41165</v>
      </c>
      <c r="D1285" s="6">
        <v>14.375</v>
      </c>
    </row>
    <row r="1286" spans="3:4" x14ac:dyDescent="0.3">
      <c r="C1286" s="7">
        <v>41164</v>
      </c>
      <c r="D1286" s="6">
        <v>14.1875</v>
      </c>
    </row>
    <row r="1287" spans="3:4" x14ac:dyDescent="0.3">
      <c r="C1287" s="7">
        <v>41163</v>
      </c>
      <c r="D1287" s="6">
        <v>13.8125</v>
      </c>
    </row>
    <row r="1288" spans="3:4" x14ac:dyDescent="0.3">
      <c r="C1288" s="7">
        <v>41162</v>
      </c>
      <c r="D1288" s="6">
        <v>14.125</v>
      </c>
    </row>
    <row r="1289" spans="3:4" x14ac:dyDescent="0.3">
      <c r="C1289" s="7">
        <v>41161</v>
      </c>
      <c r="D1289" s="6">
        <v>14.8125</v>
      </c>
    </row>
    <row r="1290" spans="3:4" x14ac:dyDescent="0.3">
      <c r="C1290" s="7">
        <v>41160</v>
      </c>
      <c r="D1290" s="6">
        <v>14.8125</v>
      </c>
    </row>
    <row r="1291" spans="3:4" x14ac:dyDescent="0.3">
      <c r="C1291" s="7">
        <v>41159</v>
      </c>
      <c r="D1291" s="6">
        <v>14.8125</v>
      </c>
    </row>
    <row r="1292" spans="3:4" x14ac:dyDescent="0.3">
      <c r="C1292" s="7">
        <v>41158</v>
      </c>
      <c r="D1292" s="6">
        <v>14.0625</v>
      </c>
    </row>
    <row r="1293" spans="3:4" x14ac:dyDescent="0.3">
      <c r="C1293" s="7">
        <v>41157</v>
      </c>
      <c r="D1293" s="6">
        <v>14.3125</v>
      </c>
    </row>
    <row r="1294" spans="3:4" x14ac:dyDescent="0.3">
      <c r="C1294" s="7">
        <v>41156</v>
      </c>
      <c r="D1294" s="6">
        <v>13.9375</v>
      </c>
    </row>
    <row r="1295" spans="3:4" x14ac:dyDescent="0.3">
      <c r="C1295" s="7">
        <v>41155</v>
      </c>
      <c r="D1295" s="6">
        <v>14</v>
      </c>
    </row>
    <row r="1296" spans="3:4" x14ac:dyDescent="0.3">
      <c r="C1296" s="7">
        <v>41154</v>
      </c>
      <c r="D1296" s="6">
        <v>14.4375</v>
      </c>
    </row>
    <row r="1297" spans="3:4" x14ac:dyDescent="0.3">
      <c r="C1297" s="7">
        <v>41153</v>
      </c>
      <c r="D1297" s="6">
        <v>14.4375</v>
      </c>
    </row>
    <row r="1298" spans="3:4" x14ac:dyDescent="0.3">
      <c r="C1298" s="7">
        <v>41152</v>
      </c>
      <c r="D1298" s="6">
        <v>14.4375</v>
      </c>
    </row>
    <row r="1299" spans="3:4" x14ac:dyDescent="0.3">
      <c r="C1299" s="7">
        <v>41151</v>
      </c>
      <c r="D1299" s="6">
        <v>14.125</v>
      </c>
    </row>
    <row r="1300" spans="3:4" x14ac:dyDescent="0.3">
      <c r="C1300" s="7">
        <v>41150</v>
      </c>
      <c r="D1300" s="6">
        <v>14.1875</v>
      </c>
    </row>
    <row r="1301" spans="3:4" x14ac:dyDescent="0.3">
      <c r="C1301" s="7">
        <v>41149</v>
      </c>
      <c r="D1301" s="6">
        <v>14.125</v>
      </c>
    </row>
    <row r="1302" spans="3:4" x14ac:dyDescent="0.3">
      <c r="C1302" s="7">
        <v>41148</v>
      </c>
      <c r="D1302" s="6">
        <v>14.1875</v>
      </c>
    </row>
    <row r="1303" spans="3:4" x14ac:dyDescent="0.3">
      <c r="C1303" s="7">
        <v>41147</v>
      </c>
      <c r="D1303" s="6">
        <v>14.75</v>
      </c>
    </row>
    <row r="1304" spans="3:4" x14ac:dyDescent="0.3">
      <c r="C1304" s="7">
        <v>41146</v>
      </c>
      <c r="D1304" s="6">
        <v>14.75</v>
      </c>
    </row>
    <row r="1305" spans="3:4" x14ac:dyDescent="0.3">
      <c r="C1305" s="7">
        <v>41145</v>
      </c>
      <c r="D1305" s="6">
        <v>14.75</v>
      </c>
    </row>
    <row r="1306" spans="3:4" x14ac:dyDescent="0.3">
      <c r="C1306" s="7">
        <v>41144</v>
      </c>
      <c r="D1306" s="6">
        <v>13.75</v>
      </c>
    </row>
    <row r="1307" spans="3:4" x14ac:dyDescent="0.3">
      <c r="C1307" s="7">
        <v>41143</v>
      </c>
      <c r="D1307" s="6">
        <v>14</v>
      </c>
    </row>
    <row r="1308" spans="3:4" x14ac:dyDescent="0.3">
      <c r="C1308" s="7">
        <v>41142</v>
      </c>
      <c r="D1308" s="6">
        <v>13</v>
      </c>
    </row>
    <row r="1309" spans="3:4" x14ac:dyDescent="0.3">
      <c r="C1309" s="7">
        <v>41141</v>
      </c>
      <c r="D1309" s="6">
        <v>14.125</v>
      </c>
    </row>
    <row r="1310" spans="3:4" x14ac:dyDescent="0.3">
      <c r="C1310" s="7">
        <v>41140</v>
      </c>
      <c r="D1310" s="6">
        <v>14.125</v>
      </c>
    </row>
    <row r="1311" spans="3:4" x14ac:dyDescent="0.3">
      <c r="C1311" s="7">
        <v>41139</v>
      </c>
      <c r="D1311" s="6">
        <v>14.125</v>
      </c>
    </row>
    <row r="1312" spans="3:4" x14ac:dyDescent="0.3">
      <c r="C1312" s="7">
        <v>41138</v>
      </c>
      <c r="D1312" s="6">
        <v>14.125</v>
      </c>
    </row>
    <row r="1313" spans="3:4" x14ac:dyDescent="0.3">
      <c r="C1313" s="7">
        <v>41137</v>
      </c>
      <c r="D1313" s="6">
        <v>14.1875</v>
      </c>
    </row>
    <row r="1314" spans="3:4" x14ac:dyDescent="0.3">
      <c r="C1314" s="7">
        <v>41136</v>
      </c>
      <c r="D1314" s="6">
        <v>13</v>
      </c>
    </row>
    <row r="1315" spans="3:4" x14ac:dyDescent="0.3">
      <c r="C1315" s="7">
        <v>41135</v>
      </c>
      <c r="D1315" s="6">
        <v>14</v>
      </c>
    </row>
    <row r="1316" spans="3:4" x14ac:dyDescent="0.3">
      <c r="C1316" s="7">
        <v>41134</v>
      </c>
      <c r="D1316" s="6">
        <v>14.125</v>
      </c>
    </row>
    <row r="1317" spans="3:4" x14ac:dyDescent="0.3">
      <c r="C1317" s="7">
        <v>41133</v>
      </c>
      <c r="D1317" s="6">
        <v>14.125</v>
      </c>
    </row>
    <row r="1318" spans="3:4" x14ac:dyDescent="0.3">
      <c r="C1318" s="7">
        <v>41132</v>
      </c>
      <c r="D1318" s="6">
        <v>14.125</v>
      </c>
    </row>
    <row r="1319" spans="3:4" x14ac:dyDescent="0.3">
      <c r="C1319" s="7">
        <v>41131</v>
      </c>
      <c r="D1319" s="6">
        <v>14.125</v>
      </c>
    </row>
    <row r="1320" spans="3:4" x14ac:dyDescent="0.3">
      <c r="C1320" s="7">
        <v>41130</v>
      </c>
      <c r="D1320" s="6">
        <v>14.0625</v>
      </c>
    </row>
    <row r="1321" spans="3:4" x14ac:dyDescent="0.3">
      <c r="C1321" s="7">
        <v>41129</v>
      </c>
      <c r="D1321" s="6">
        <v>13.8125</v>
      </c>
    </row>
    <row r="1322" spans="3:4" x14ac:dyDescent="0.3">
      <c r="C1322" s="7">
        <v>41128</v>
      </c>
      <c r="D1322" s="6">
        <v>13.875</v>
      </c>
    </row>
    <row r="1323" spans="3:4" x14ac:dyDescent="0.3">
      <c r="C1323" s="7">
        <v>41127</v>
      </c>
      <c r="D1323" s="6">
        <v>13.9375</v>
      </c>
    </row>
    <row r="1324" spans="3:4" x14ac:dyDescent="0.3">
      <c r="C1324" s="7">
        <v>41126</v>
      </c>
      <c r="D1324" s="6">
        <v>14</v>
      </c>
    </row>
    <row r="1325" spans="3:4" x14ac:dyDescent="0.3">
      <c r="C1325" s="7">
        <v>41125</v>
      </c>
      <c r="D1325" s="6">
        <v>14</v>
      </c>
    </row>
    <row r="1326" spans="3:4" x14ac:dyDescent="0.3">
      <c r="C1326" s="7">
        <v>41124</v>
      </c>
      <c r="D1326" s="6">
        <v>14</v>
      </c>
    </row>
    <row r="1327" spans="3:4" x14ac:dyDescent="0.3">
      <c r="C1327" s="7">
        <v>41123</v>
      </c>
      <c r="D1327" s="6">
        <v>13.4375</v>
      </c>
    </row>
    <row r="1328" spans="3:4" x14ac:dyDescent="0.3">
      <c r="C1328" s="7">
        <v>41122</v>
      </c>
      <c r="D1328" s="6">
        <v>13.5625</v>
      </c>
    </row>
    <row r="1329" spans="3:4" x14ac:dyDescent="0.3">
      <c r="C1329" s="7">
        <v>41121</v>
      </c>
      <c r="D1329" s="6">
        <v>13.5</v>
      </c>
    </row>
    <row r="1330" spans="3:4" x14ac:dyDescent="0.3">
      <c r="C1330" s="7">
        <v>41120</v>
      </c>
      <c r="D1330" s="6">
        <v>13.75</v>
      </c>
    </row>
    <row r="1331" spans="3:4" x14ac:dyDescent="0.3">
      <c r="C1331" s="7">
        <v>41119</v>
      </c>
      <c r="D1331" s="6">
        <v>14.125</v>
      </c>
    </row>
    <row r="1332" spans="3:4" x14ac:dyDescent="0.3">
      <c r="C1332" s="7">
        <v>41118</v>
      </c>
      <c r="D1332" s="6">
        <v>14.125</v>
      </c>
    </row>
    <row r="1333" spans="3:4" x14ac:dyDescent="0.3">
      <c r="C1333" s="7">
        <v>41117</v>
      </c>
      <c r="D1333" s="6">
        <v>14.125</v>
      </c>
    </row>
    <row r="1334" spans="3:4" x14ac:dyDescent="0.3">
      <c r="C1334" s="7">
        <v>41116</v>
      </c>
      <c r="D1334" s="6">
        <v>13.3125</v>
      </c>
    </row>
    <row r="1335" spans="3:4" x14ac:dyDescent="0.3">
      <c r="C1335" s="7">
        <v>41115</v>
      </c>
      <c r="D1335" s="6">
        <v>13.6875</v>
      </c>
    </row>
    <row r="1336" spans="3:4" x14ac:dyDescent="0.3">
      <c r="C1336" s="7">
        <v>41114</v>
      </c>
      <c r="D1336" s="6">
        <v>13.4375</v>
      </c>
    </row>
    <row r="1337" spans="3:4" x14ac:dyDescent="0.3">
      <c r="C1337" s="7">
        <v>41113</v>
      </c>
      <c r="D1337" s="6">
        <v>13.25</v>
      </c>
    </row>
    <row r="1338" spans="3:4" x14ac:dyDescent="0.3">
      <c r="C1338" s="7">
        <v>41112</v>
      </c>
      <c r="D1338" s="6">
        <v>13.25</v>
      </c>
    </row>
    <row r="1339" spans="3:4" x14ac:dyDescent="0.3">
      <c r="C1339" s="7">
        <v>41111</v>
      </c>
      <c r="D1339" s="6">
        <v>13.25</v>
      </c>
    </row>
    <row r="1340" spans="3:4" x14ac:dyDescent="0.3">
      <c r="C1340" s="7">
        <v>41110</v>
      </c>
      <c r="D1340" s="6">
        <v>13.25</v>
      </c>
    </row>
    <row r="1341" spans="3:4" x14ac:dyDescent="0.3">
      <c r="C1341" s="7">
        <v>41109</v>
      </c>
      <c r="D1341" s="6">
        <v>12.5625</v>
      </c>
    </row>
    <row r="1342" spans="3:4" x14ac:dyDescent="0.3">
      <c r="C1342" s="7">
        <v>41108</v>
      </c>
      <c r="D1342" s="6">
        <v>12.5</v>
      </c>
    </row>
    <row r="1343" spans="3:4" x14ac:dyDescent="0.3">
      <c r="C1343" s="7">
        <v>41107</v>
      </c>
      <c r="D1343" s="6">
        <v>12.625</v>
      </c>
    </row>
    <row r="1344" spans="3:4" x14ac:dyDescent="0.3">
      <c r="C1344" s="7">
        <v>41106</v>
      </c>
      <c r="D1344" s="6">
        <v>11.4375</v>
      </c>
    </row>
    <row r="1345" spans="3:4" x14ac:dyDescent="0.3">
      <c r="C1345" s="7">
        <v>41105</v>
      </c>
      <c r="D1345" s="6">
        <v>13.1875</v>
      </c>
    </row>
    <row r="1346" spans="3:4" x14ac:dyDescent="0.3">
      <c r="C1346" s="7">
        <v>41104</v>
      </c>
      <c r="D1346" s="6">
        <v>13.1875</v>
      </c>
    </row>
    <row r="1347" spans="3:4" x14ac:dyDescent="0.3">
      <c r="C1347" s="7">
        <v>41103</v>
      </c>
      <c r="D1347" s="6">
        <v>13.1875</v>
      </c>
    </row>
    <row r="1348" spans="3:4" x14ac:dyDescent="0.3">
      <c r="C1348" s="7">
        <v>41102</v>
      </c>
      <c r="D1348" s="6">
        <v>13.25</v>
      </c>
    </row>
    <row r="1349" spans="3:4" x14ac:dyDescent="0.3">
      <c r="C1349" s="7">
        <v>41101</v>
      </c>
      <c r="D1349" s="6">
        <v>13.375</v>
      </c>
    </row>
    <row r="1350" spans="3:4" x14ac:dyDescent="0.3">
      <c r="C1350" s="7">
        <v>41100</v>
      </c>
      <c r="D1350" s="6">
        <v>13.5</v>
      </c>
    </row>
    <row r="1351" spans="3:4" x14ac:dyDescent="0.3">
      <c r="C1351" s="7">
        <v>41099</v>
      </c>
      <c r="D1351" s="6">
        <v>13.875</v>
      </c>
    </row>
    <row r="1352" spans="3:4" x14ac:dyDescent="0.3">
      <c r="C1352" s="7">
        <v>41098</v>
      </c>
      <c r="D1352" s="6">
        <v>13.875</v>
      </c>
    </row>
    <row r="1353" spans="3:4" x14ac:dyDescent="0.3">
      <c r="C1353" s="7">
        <v>41097</v>
      </c>
      <c r="D1353" s="6">
        <v>13.875</v>
      </c>
    </row>
    <row r="1354" spans="3:4" x14ac:dyDescent="0.3">
      <c r="C1354" s="7">
        <v>41096</v>
      </c>
      <c r="D1354" s="6">
        <v>13.875</v>
      </c>
    </row>
    <row r="1355" spans="3:4" x14ac:dyDescent="0.3">
      <c r="C1355" s="7">
        <v>41095</v>
      </c>
      <c r="D1355" s="6">
        <v>13.1875</v>
      </c>
    </row>
    <row r="1356" spans="3:4" x14ac:dyDescent="0.3">
      <c r="C1356" s="7">
        <v>41094</v>
      </c>
      <c r="D1356" s="6">
        <v>13.0625</v>
      </c>
    </row>
    <row r="1357" spans="3:4" x14ac:dyDescent="0.3">
      <c r="C1357" s="7">
        <v>41093</v>
      </c>
      <c r="D1357" s="6">
        <v>13.25</v>
      </c>
    </row>
    <row r="1358" spans="3:4" x14ac:dyDescent="0.3">
      <c r="C1358" s="7">
        <v>41092</v>
      </c>
      <c r="D1358" s="6">
        <v>13</v>
      </c>
    </row>
    <row r="1359" spans="3:4" x14ac:dyDescent="0.3">
      <c r="C1359" s="7">
        <v>41091</v>
      </c>
      <c r="D1359" s="6">
        <v>13.625</v>
      </c>
    </row>
    <row r="1360" spans="3:4" x14ac:dyDescent="0.3">
      <c r="C1360" s="7">
        <v>41090</v>
      </c>
      <c r="D1360" s="6">
        <v>13.625</v>
      </c>
    </row>
    <row r="1361" spans="3:4" x14ac:dyDescent="0.3">
      <c r="C1361" s="7">
        <v>41089</v>
      </c>
      <c r="D1361" s="6">
        <v>13.625</v>
      </c>
    </row>
    <row r="1362" spans="3:4" x14ac:dyDescent="0.3">
      <c r="C1362" s="7">
        <v>41088</v>
      </c>
      <c r="D1362" s="6">
        <v>12.6875</v>
      </c>
    </row>
    <row r="1363" spans="3:4" x14ac:dyDescent="0.3">
      <c r="C1363" s="7">
        <v>41087</v>
      </c>
      <c r="D1363" s="6">
        <v>12.6875</v>
      </c>
    </row>
    <row r="1364" spans="3:4" x14ac:dyDescent="0.3">
      <c r="C1364" s="7">
        <v>41086</v>
      </c>
      <c r="D1364" s="6">
        <v>12.5</v>
      </c>
    </row>
    <row r="1365" spans="3:4" x14ac:dyDescent="0.3">
      <c r="C1365" s="7">
        <v>41085</v>
      </c>
      <c r="D1365" s="6">
        <v>12.8125</v>
      </c>
    </row>
    <row r="1366" spans="3:4" x14ac:dyDescent="0.3">
      <c r="C1366" s="7">
        <v>41084</v>
      </c>
      <c r="D1366" s="6">
        <v>13.0625</v>
      </c>
    </row>
    <row r="1367" spans="3:4" x14ac:dyDescent="0.3">
      <c r="C1367" s="7">
        <v>41083</v>
      </c>
      <c r="D1367" s="6">
        <v>13.0625</v>
      </c>
    </row>
    <row r="1368" spans="3:4" x14ac:dyDescent="0.3">
      <c r="C1368" s="7">
        <v>41082</v>
      </c>
      <c r="D1368" s="6">
        <v>13.0625</v>
      </c>
    </row>
    <row r="1369" spans="3:4" x14ac:dyDescent="0.3">
      <c r="C1369" s="7">
        <v>41081</v>
      </c>
      <c r="D1369" s="6">
        <v>12.375</v>
      </c>
    </row>
    <row r="1370" spans="3:4" x14ac:dyDescent="0.3">
      <c r="C1370" s="7">
        <v>41080</v>
      </c>
      <c r="D1370" s="6">
        <v>12.0625</v>
      </c>
    </row>
    <row r="1371" spans="3:4" x14ac:dyDescent="0.3">
      <c r="C1371" s="7">
        <v>41079</v>
      </c>
      <c r="D1371" s="6">
        <v>12.0625</v>
      </c>
    </row>
    <row r="1372" spans="3:4" x14ac:dyDescent="0.3">
      <c r="C1372" s="7">
        <v>41078</v>
      </c>
      <c r="D1372" s="6">
        <v>12.0625</v>
      </c>
    </row>
    <row r="1373" spans="3:4" x14ac:dyDescent="0.3">
      <c r="C1373" s="7">
        <v>41077</v>
      </c>
      <c r="D1373" s="6">
        <v>10.8125</v>
      </c>
    </row>
    <row r="1374" spans="3:4" x14ac:dyDescent="0.3">
      <c r="C1374" s="7">
        <v>41076</v>
      </c>
      <c r="D1374" s="6">
        <v>10.8125</v>
      </c>
    </row>
    <row r="1375" spans="3:4" x14ac:dyDescent="0.3">
      <c r="C1375" s="7">
        <v>41075</v>
      </c>
      <c r="D1375" s="6">
        <v>10.8125</v>
      </c>
    </row>
    <row r="1376" spans="3:4" x14ac:dyDescent="0.3">
      <c r="C1376" s="7">
        <v>41074</v>
      </c>
      <c r="D1376" s="6">
        <v>12.125</v>
      </c>
    </row>
    <row r="1377" spans="3:4" x14ac:dyDescent="0.3">
      <c r="C1377" s="7">
        <v>41073</v>
      </c>
      <c r="D1377" s="6">
        <v>11.9375</v>
      </c>
    </row>
    <row r="1378" spans="3:4" x14ac:dyDescent="0.3">
      <c r="C1378" s="7">
        <v>41072</v>
      </c>
      <c r="D1378" s="6">
        <v>10.6875</v>
      </c>
    </row>
    <row r="1379" spans="3:4" x14ac:dyDescent="0.3">
      <c r="C1379" s="7">
        <v>41071</v>
      </c>
      <c r="D1379" s="6">
        <v>11.5</v>
      </c>
    </row>
    <row r="1380" spans="3:4" x14ac:dyDescent="0.3">
      <c r="C1380" s="7">
        <v>41070</v>
      </c>
      <c r="D1380" s="6">
        <v>12.0625</v>
      </c>
    </row>
    <row r="1381" spans="3:4" x14ac:dyDescent="0.3">
      <c r="C1381" s="7">
        <v>41069</v>
      </c>
      <c r="D1381" s="6">
        <v>12.0625</v>
      </c>
    </row>
    <row r="1382" spans="3:4" x14ac:dyDescent="0.3">
      <c r="C1382" s="7">
        <v>41068</v>
      </c>
      <c r="D1382" s="6">
        <v>12.0625</v>
      </c>
    </row>
    <row r="1383" spans="3:4" x14ac:dyDescent="0.3">
      <c r="C1383" s="7">
        <v>41067</v>
      </c>
      <c r="D1383" s="6">
        <v>11.8125</v>
      </c>
    </row>
    <row r="1384" spans="3:4" x14ac:dyDescent="0.3">
      <c r="C1384" s="7">
        <v>41066</v>
      </c>
      <c r="D1384" s="6">
        <v>12</v>
      </c>
    </row>
    <row r="1385" spans="3:4" x14ac:dyDescent="0.3">
      <c r="C1385" s="7">
        <v>41065</v>
      </c>
      <c r="D1385" s="6">
        <v>11.9375</v>
      </c>
    </row>
    <row r="1386" spans="3:4" x14ac:dyDescent="0.3">
      <c r="C1386" s="7">
        <v>41064</v>
      </c>
      <c r="D1386" s="6">
        <v>11.875</v>
      </c>
    </row>
    <row r="1387" spans="3:4" x14ac:dyDescent="0.3">
      <c r="C1387" s="7">
        <v>41063</v>
      </c>
      <c r="D1387" s="6">
        <v>11.8125</v>
      </c>
    </row>
    <row r="1388" spans="3:4" x14ac:dyDescent="0.3">
      <c r="C1388" s="7">
        <v>41062</v>
      </c>
      <c r="D1388" s="6">
        <v>11.8125</v>
      </c>
    </row>
    <row r="1389" spans="3:4" x14ac:dyDescent="0.3">
      <c r="C1389" s="7">
        <v>41061</v>
      </c>
      <c r="D1389" s="6">
        <v>11.8125</v>
      </c>
    </row>
    <row r="1390" spans="3:4" x14ac:dyDescent="0.3">
      <c r="C1390" s="7">
        <v>41060</v>
      </c>
      <c r="D1390" s="6">
        <v>11.75</v>
      </c>
    </row>
    <row r="1391" spans="3:4" x14ac:dyDescent="0.3">
      <c r="C1391" s="7">
        <v>41059</v>
      </c>
      <c r="D1391" s="6">
        <v>11.875</v>
      </c>
    </row>
    <row r="1392" spans="3:4" x14ac:dyDescent="0.3">
      <c r="C1392" s="7">
        <v>41058</v>
      </c>
      <c r="D1392" s="6">
        <v>11.9375</v>
      </c>
    </row>
    <row r="1393" spans="3:4" x14ac:dyDescent="0.3">
      <c r="C1393" s="7">
        <v>41057</v>
      </c>
      <c r="D1393" s="6">
        <v>11.625</v>
      </c>
    </row>
    <row r="1394" spans="3:4" x14ac:dyDescent="0.3">
      <c r="C1394" s="7">
        <v>41056</v>
      </c>
      <c r="D1394" s="6">
        <v>11.8125</v>
      </c>
    </row>
    <row r="1395" spans="3:4" x14ac:dyDescent="0.3">
      <c r="C1395" s="7">
        <v>41055</v>
      </c>
      <c r="D1395" s="6">
        <v>11.8125</v>
      </c>
    </row>
    <row r="1396" spans="3:4" x14ac:dyDescent="0.3">
      <c r="C1396" s="7">
        <v>41054</v>
      </c>
      <c r="D1396" s="6">
        <v>11.8125</v>
      </c>
    </row>
    <row r="1397" spans="3:4" x14ac:dyDescent="0.3">
      <c r="C1397" s="7">
        <v>41053</v>
      </c>
      <c r="D1397" s="6">
        <v>11.8125</v>
      </c>
    </row>
    <row r="1398" spans="3:4" x14ac:dyDescent="0.3">
      <c r="C1398" s="7">
        <v>41052</v>
      </c>
      <c r="D1398" s="6">
        <v>11.75</v>
      </c>
    </row>
    <row r="1399" spans="3:4" x14ac:dyDescent="0.3">
      <c r="C1399" s="7">
        <v>41051</v>
      </c>
      <c r="D1399" s="6">
        <v>11.6875</v>
      </c>
    </row>
    <row r="1400" spans="3:4" x14ac:dyDescent="0.3">
      <c r="C1400" s="7">
        <v>41050</v>
      </c>
      <c r="D1400" s="6">
        <v>11.8125</v>
      </c>
    </row>
    <row r="1401" spans="3:4" x14ac:dyDescent="0.3">
      <c r="C1401" s="7">
        <v>41049</v>
      </c>
      <c r="D1401" s="6">
        <v>11.4375</v>
      </c>
    </row>
    <row r="1402" spans="3:4" x14ac:dyDescent="0.3">
      <c r="C1402" s="7">
        <v>41048</v>
      </c>
      <c r="D1402" s="6">
        <v>11.4375</v>
      </c>
    </row>
    <row r="1403" spans="3:4" x14ac:dyDescent="0.3">
      <c r="C1403" s="7">
        <v>41047</v>
      </c>
      <c r="D1403" s="6">
        <v>11.4375</v>
      </c>
    </row>
    <row r="1404" spans="3:4" x14ac:dyDescent="0.3">
      <c r="C1404" s="7">
        <v>41046</v>
      </c>
      <c r="D1404" s="6">
        <v>11.4375</v>
      </c>
    </row>
    <row r="1405" spans="3:4" x14ac:dyDescent="0.3">
      <c r="C1405" s="7">
        <v>41045</v>
      </c>
      <c r="D1405" s="6">
        <v>11.875</v>
      </c>
    </row>
    <row r="1406" spans="3:4" x14ac:dyDescent="0.3">
      <c r="C1406" s="7">
        <v>41044</v>
      </c>
      <c r="D1406" s="6">
        <v>11.3125</v>
      </c>
    </row>
    <row r="1407" spans="3:4" x14ac:dyDescent="0.3">
      <c r="C1407" s="7">
        <v>41043</v>
      </c>
      <c r="D1407" s="6">
        <v>11.75</v>
      </c>
    </row>
    <row r="1408" spans="3:4" x14ac:dyDescent="0.3">
      <c r="C1408" s="7">
        <v>41042</v>
      </c>
      <c r="D1408" s="6">
        <v>11.625</v>
      </c>
    </row>
    <row r="1409" spans="3:4" x14ac:dyDescent="0.3">
      <c r="C1409" s="7">
        <v>41041</v>
      </c>
      <c r="D1409" s="6">
        <v>11.625</v>
      </c>
    </row>
    <row r="1410" spans="3:4" x14ac:dyDescent="0.3">
      <c r="C1410" s="7">
        <v>41040</v>
      </c>
      <c r="D1410" s="6">
        <v>11.625</v>
      </c>
    </row>
    <row r="1411" spans="3:4" x14ac:dyDescent="0.3">
      <c r="C1411" s="7">
        <v>41039</v>
      </c>
      <c r="D1411" s="6">
        <v>12</v>
      </c>
    </row>
    <row r="1412" spans="3:4" x14ac:dyDescent="0.3">
      <c r="C1412" s="7">
        <v>41038</v>
      </c>
      <c r="D1412" s="6">
        <v>11.0625</v>
      </c>
    </row>
    <row r="1413" spans="3:4" x14ac:dyDescent="0.3">
      <c r="C1413" s="7">
        <v>41037</v>
      </c>
      <c r="D1413" s="6">
        <v>11.6875</v>
      </c>
    </row>
    <row r="1414" spans="3:4" x14ac:dyDescent="0.3">
      <c r="C1414" s="7">
        <v>41036</v>
      </c>
      <c r="D1414" s="6">
        <v>11.75</v>
      </c>
    </row>
    <row r="1415" spans="3:4" x14ac:dyDescent="0.3">
      <c r="C1415" s="7">
        <v>41035</v>
      </c>
      <c r="D1415" s="6">
        <v>11.8125</v>
      </c>
    </row>
    <row r="1416" spans="3:4" x14ac:dyDescent="0.3">
      <c r="C1416" s="7">
        <v>41034</v>
      </c>
      <c r="D1416" s="6">
        <v>11.8125</v>
      </c>
    </row>
    <row r="1417" spans="3:4" x14ac:dyDescent="0.3">
      <c r="C1417" s="7">
        <v>41033</v>
      </c>
      <c r="D1417" s="6">
        <v>11.8125</v>
      </c>
    </row>
    <row r="1418" spans="3:4" x14ac:dyDescent="0.3">
      <c r="C1418" s="7">
        <v>41032</v>
      </c>
      <c r="D1418" s="6">
        <v>11.625</v>
      </c>
    </row>
    <row r="1419" spans="3:4" x14ac:dyDescent="0.3">
      <c r="C1419" s="7">
        <v>41031</v>
      </c>
      <c r="D1419" s="6">
        <v>12</v>
      </c>
    </row>
    <row r="1420" spans="3:4" x14ac:dyDescent="0.3">
      <c r="C1420" s="7">
        <v>41030</v>
      </c>
      <c r="D1420" s="6">
        <v>11.75</v>
      </c>
    </row>
    <row r="1421" spans="3:4" x14ac:dyDescent="0.3">
      <c r="C1421" s="7">
        <v>41029</v>
      </c>
      <c r="D1421" s="6">
        <v>11.75</v>
      </c>
    </row>
    <row r="1422" spans="3:4" x14ac:dyDescent="0.3">
      <c r="C1422" s="7">
        <v>41028</v>
      </c>
      <c r="D1422" s="6">
        <v>11.75</v>
      </c>
    </row>
    <row r="1423" spans="3:4" x14ac:dyDescent="0.3">
      <c r="C1423" s="7">
        <v>41027</v>
      </c>
      <c r="D1423" s="6">
        <v>11.75</v>
      </c>
    </row>
    <row r="1424" spans="3:4" x14ac:dyDescent="0.3">
      <c r="C1424" s="7">
        <v>41026</v>
      </c>
      <c r="D1424" s="6">
        <v>11.75</v>
      </c>
    </row>
    <row r="1425" spans="3:4" x14ac:dyDescent="0.3">
      <c r="C1425" s="7">
        <v>41025</v>
      </c>
      <c r="D1425" s="6">
        <v>11.8125</v>
      </c>
    </row>
    <row r="1426" spans="3:4" x14ac:dyDescent="0.3">
      <c r="C1426" s="7">
        <v>41024</v>
      </c>
      <c r="D1426" s="6">
        <v>12</v>
      </c>
    </row>
    <row r="1427" spans="3:4" x14ac:dyDescent="0.3">
      <c r="C1427" s="7">
        <v>41023</v>
      </c>
      <c r="D1427" s="6">
        <v>12.1875</v>
      </c>
    </row>
    <row r="1428" spans="3:4" x14ac:dyDescent="0.3">
      <c r="C1428" s="7">
        <v>41022</v>
      </c>
      <c r="D1428" s="6">
        <v>12</v>
      </c>
    </row>
    <row r="1429" spans="3:4" x14ac:dyDescent="0.3">
      <c r="C1429" s="7">
        <v>41021</v>
      </c>
      <c r="D1429" s="6">
        <v>12.8125</v>
      </c>
    </row>
    <row r="1430" spans="3:4" x14ac:dyDescent="0.3">
      <c r="C1430" s="7">
        <v>41020</v>
      </c>
      <c r="D1430" s="6">
        <v>12.8125</v>
      </c>
    </row>
    <row r="1431" spans="3:4" x14ac:dyDescent="0.3">
      <c r="C1431" s="7">
        <v>41019</v>
      </c>
      <c r="D1431" s="6">
        <v>12.8125</v>
      </c>
    </row>
    <row r="1432" spans="3:4" x14ac:dyDescent="0.3">
      <c r="C1432" s="7">
        <v>41018</v>
      </c>
      <c r="D1432" s="6">
        <v>12.125</v>
      </c>
    </row>
    <row r="1433" spans="3:4" x14ac:dyDescent="0.3">
      <c r="C1433" s="7">
        <v>41017</v>
      </c>
      <c r="D1433" s="6">
        <v>12.0625</v>
      </c>
    </row>
    <row r="1434" spans="3:4" x14ac:dyDescent="0.3">
      <c r="C1434" s="7">
        <v>41016</v>
      </c>
      <c r="D1434" s="6">
        <v>12</v>
      </c>
    </row>
    <row r="1435" spans="3:4" x14ac:dyDescent="0.3">
      <c r="C1435" s="7">
        <v>41015</v>
      </c>
      <c r="D1435" s="6">
        <v>12.25</v>
      </c>
    </row>
    <row r="1436" spans="3:4" x14ac:dyDescent="0.3">
      <c r="C1436" s="7">
        <v>41014</v>
      </c>
      <c r="D1436" s="6">
        <v>12.5</v>
      </c>
    </row>
    <row r="1437" spans="3:4" x14ac:dyDescent="0.3">
      <c r="C1437" s="7">
        <v>41013</v>
      </c>
      <c r="D1437" s="6">
        <v>12.5</v>
      </c>
    </row>
    <row r="1438" spans="3:4" x14ac:dyDescent="0.3">
      <c r="C1438" s="7">
        <v>41012</v>
      </c>
      <c r="D1438" s="6">
        <v>12.5</v>
      </c>
    </row>
    <row r="1439" spans="3:4" x14ac:dyDescent="0.3">
      <c r="C1439" s="7">
        <v>41011</v>
      </c>
      <c r="D1439" s="6">
        <v>12.1875</v>
      </c>
    </row>
    <row r="1440" spans="3:4" x14ac:dyDescent="0.3">
      <c r="C1440" s="7">
        <v>41010</v>
      </c>
      <c r="D1440" s="6">
        <v>12.25</v>
      </c>
    </row>
    <row r="1441" spans="3:4" x14ac:dyDescent="0.3">
      <c r="C1441" s="7">
        <v>41009</v>
      </c>
      <c r="D1441" s="6">
        <v>12.25</v>
      </c>
    </row>
    <row r="1442" spans="3:4" x14ac:dyDescent="0.3">
      <c r="C1442" s="7">
        <v>41008</v>
      </c>
      <c r="D1442" s="6">
        <v>12.25</v>
      </c>
    </row>
    <row r="1443" spans="3:4" x14ac:dyDescent="0.3">
      <c r="C1443" s="7">
        <v>41007</v>
      </c>
      <c r="D1443" s="6">
        <v>12.1875</v>
      </c>
    </row>
    <row r="1444" spans="3:4" x14ac:dyDescent="0.3">
      <c r="C1444" s="7">
        <v>41006</v>
      </c>
      <c r="D1444" s="6">
        <v>12.1875</v>
      </c>
    </row>
    <row r="1445" spans="3:4" x14ac:dyDescent="0.3">
      <c r="C1445" s="7">
        <v>41005</v>
      </c>
      <c r="D1445" s="6">
        <v>12.1875</v>
      </c>
    </row>
    <row r="1446" spans="3:4" x14ac:dyDescent="0.3">
      <c r="C1446" s="7">
        <v>41004</v>
      </c>
      <c r="D1446" s="6">
        <v>12.1875</v>
      </c>
    </row>
    <row r="1447" spans="3:4" x14ac:dyDescent="0.3">
      <c r="C1447" s="7">
        <v>41003</v>
      </c>
      <c r="D1447" s="6">
        <v>12.1875</v>
      </c>
    </row>
    <row r="1448" spans="3:4" x14ac:dyDescent="0.3">
      <c r="C1448" s="7">
        <v>41002</v>
      </c>
      <c r="D1448" s="6">
        <v>12.4375</v>
      </c>
    </row>
    <row r="1449" spans="3:4" x14ac:dyDescent="0.3">
      <c r="C1449" s="7">
        <v>41001</v>
      </c>
      <c r="D1449" s="6">
        <v>12.25</v>
      </c>
    </row>
    <row r="1450" spans="3:4" x14ac:dyDescent="0.3">
      <c r="C1450" s="7">
        <v>41000</v>
      </c>
      <c r="D1450" s="6">
        <v>12.25</v>
      </c>
    </row>
    <row r="1451" spans="3:4" x14ac:dyDescent="0.3">
      <c r="C1451" s="7">
        <v>40999</v>
      </c>
      <c r="D1451" s="6">
        <v>12.25</v>
      </c>
    </row>
    <row r="1452" spans="3:4" x14ac:dyDescent="0.3">
      <c r="C1452" s="7">
        <v>40998</v>
      </c>
      <c r="D1452" s="6">
        <v>12.25</v>
      </c>
    </row>
    <row r="1453" spans="3:4" x14ac:dyDescent="0.3">
      <c r="C1453" s="7">
        <v>40997</v>
      </c>
      <c r="D1453" s="6">
        <v>12.5625</v>
      </c>
    </row>
    <row r="1454" spans="3:4" x14ac:dyDescent="0.3">
      <c r="C1454" s="7">
        <v>40996</v>
      </c>
      <c r="D1454" s="6">
        <v>12.5</v>
      </c>
    </row>
    <row r="1455" spans="3:4" x14ac:dyDescent="0.3">
      <c r="C1455" s="7">
        <v>40995</v>
      </c>
      <c r="D1455" s="6">
        <v>12.625</v>
      </c>
    </row>
    <row r="1456" spans="3:4" x14ac:dyDescent="0.3">
      <c r="C1456" s="7">
        <v>40994</v>
      </c>
      <c r="D1456" s="6">
        <v>13</v>
      </c>
    </row>
    <row r="1457" spans="3:4" x14ac:dyDescent="0.3">
      <c r="C1457" s="7">
        <v>40993</v>
      </c>
      <c r="D1457" s="6">
        <v>12.8125</v>
      </c>
    </row>
    <row r="1458" spans="3:4" x14ac:dyDescent="0.3">
      <c r="C1458" s="7">
        <v>40992</v>
      </c>
      <c r="D1458" s="6">
        <v>12.8125</v>
      </c>
    </row>
    <row r="1459" spans="3:4" x14ac:dyDescent="0.3">
      <c r="C1459" s="7">
        <v>40991</v>
      </c>
      <c r="D1459" s="6">
        <v>12.8125</v>
      </c>
    </row>
    <row r="1460" spans="3:4" x14ac:dyDescent="0.3">
      <c r="C1460" s="7">
        <v>40990</v>
      </c>
      <c r="D1460" s="6">
        <v>12.8125</v>
      </c>
    </row>
    <row r="1461" spans="3:4" x14ac:dyDescent="0.3">
      <c r="C1461" s="7">
        <v>40989</v>
      </c>
      <c r="D1461" s="6">
        <v>13.1875</v>
      </c>
    </row>
    <row r="1462" spans="3:4" x14ac:dyDescent="0.3">
      <c r="C1462" s="7">
        <v>40988</v>
      </c>
      <c r="D1462" s="6">
        <v>12.75</v>
      </c>
    </row>
    <row r="1463" spans="3:4" x14ac:dyDescent="0.3">
      <c r="C1463" s="7">
        <v>40987</v>
      </c>
      <c r="D1463" s="6">
        <v>12.75</v>
      </c>
    </row>
    <row r="1464" spans="3:4" x14ac:dyDescent="0.3">
      <c r="C1464" s="7">
        <v>40986</v>
      </c>
      <c r="D1464" s="6">
        <v>13</v>
      </c>
    </row>
    <row r="1465" spans="3:4" x14ac:dyDescent="0.3">
      <c r="C1465" s="7">
        <v>40985</v>
      </c>
      <c r="D1465" s="6">
        <v>13</v>
      </c>
    </row>
    <row r="1466" spans="3:4" x14ac:dyDescent="0.3">
      <c r="C1466" s="7">
        <v>40984</v>
      </c>
      <c r="D1466" s="6">
        <v>13</v>
      </c>
    </row>
    <row r="1467" spans="3:4" x14ac:dyDescent="0.3">
      <c r="C1467" s="7">
        <v>40983</v>
      </c>
      <c r="D1467" s="6">
        <v>13</v>
      </c>
    </row>
    <row r="1468" spans="3:4" x14ac:dyDescent="0.3">
      <c r="C1468" s="7">
        <v>40982</v>
      </c>
      <c r="D1468" s="6">
        <v>12.75</v>
      </c>
    </row>
    <row r="1469" spans="3:4" x14ac:dyDescent="0.3">
      <c r="C1469" s="7">
        <v>40981</v>
      </c>
      <c r="D1469" s="6">
        <v>12.875</v>
      </c>
    </row>
    <row r="1470" spans="3:4" x14ac:dyDescent="0.3">
      <c r="C1470" s="7">
        <v>40980</v>
      </c>
      <c r="D1470" s="6">
        <v>12.875</v>
      </c>
    </row>
    <row r="1471" spans="3:4" x14ac:dyDescent="0.3">
      <c r="C1471" s="7">
        <v>40979</v>
      </c>
      <c r="D1471" s="6">
        <v>12.75</v>
      </c>
    </row>
    <row r="1472" spans="3:4" x14ac:dyDescent="0.3">
      <c r="C1472" s="7">
        <v>40978</v>
      </c>
      <c r="D1472" s="6">
        <v>12.75</v>
      </c>
    </row>
    <row r="1473" spans="3:4" x14ac:dyDescent="0.3">
      <c r="C1473" s="7">
        <v>40977</v>
      </c>
      <c r="D1473" s="6">
        <v>12.75</v>
      </c>
    </row>
    <row r="1474" spans="3:4" x14ac:dyDescent="0.3">
      <c r="C1474" s="7">
        <v>40976</v>
      </c>
      <c r="D1474" s="6">
        <v>12.875</v>
      </c>
    </row>
    <row r="1475" spans="3:4" x14ac:dyDescent="0.3">
      <c r="C1475" s="7">
        <v>40975</v>
      </c>
      <c r="D1475" s="6">
        <v>13</v>
      </c>
    </row>
    <row r="1476" spans="3:4" x14ac:dyDescent="0.3">
      <c r="C1476" s="7">
        <v>40974</v>
      </c>
      <c r="D1476" s="6">
        <v>13</v>
      </c>
    </row>
    <row r="1477" spans="3:4" x14ac:dyDescent="0.3">
      <c r="C1477" s="7">
        <v>40973</v>
      </c>
      <c r="D1477" s="6">
        <v>13.375</v>
      </c>
    </row>
    <row r="1478" spans="3:4" x14ac:dyDescent="0.3">
      <c r="C1478" s="7">
        <v>40972</v>
      </c>
      <c r="D1478" s="6">
        <v>13.3125</v>
      </c>
    </row>
    <row r="1479" spans="3:4" x14ac:dyDescent="0.3">
      <c r="C1479" s="7">
        <v>40971</v>
      </c>
      <c r="D1479" s="6">
        <v>13.3125</v>
      </c>
    </row>
    <row r="1480" spans="3:4" x14ac:dyDescent="0.3">
      <c r="C1480" s="7">
        <v>40970</v>
      </c>
      <c r="D1480" s="6">
        <v>13.3125</v>
      </c>
    </row>
    <row r="1481" spans="3:4" x14ac:dyDescent="0.3">
      <c r="C1481" s="7">
        <v>40969</v>
      </c>
      <c r="D1481" s="6">
        <v>13.25</v>
      </c>
    </row>
    <row r="1482" spans="3:4" x14ac:dyDescent="0.3">
      <c r="C1482" s="7">
        <v>40968</v>
      </c>
      <c r="D1482" s="6">
        <v>13.5</v>
      </c>
    </row>
    <row r="1483" spans="3:4" x14ac:dyDescent="0.3">
      <c r="C1483" s="7">
        <v>40967</v>
      </c>
      <c r="D1483" s="6">
        <v>13.4375</v>
      </c>
    </row>
    <row r="1484" spans="3:4" x14ac:dyDescent="0.3">
      <c r="C1484" s="7">
        <v>40966</v>
      </c>
      <c r="D1484" s="6">
        <v>13.875</v>
      </c>
    </row>
    <row r="1485" spans="3:4" x14ac:dyDescent="0.3">
      <c r="C1485" s="7">
        <v>40965</v>
      </c>
      <c r="D1485" s="6">
        <v>13.875</v>
      </c>
    </row>
    <row r="1486" spans="3:4" x14ac:dyDescent="0.3">
      <c r="C1486" s="7">
        <v>40964</v>
      </c>
      <c r="D1486" s="6">
        <v>13.875</v>
      </c>
    </row>
    <row r="1487" spans="3:4" x14ac:dyDescent="0.3">
      <c r="C1487" s="7">
        <v>40963</v>
      </c>
      <c r="D1487" s="6">
        <v>13.875</v>
      </c>
    </row>
    <row r="1488" spans="3:4" x14ac:dyDescent="0.3">
      <c r="C1488" s="7">
        <v>40962</v>
      </c>
      <c r="D1488" s="6">
        <v>13.8125</v>
      </c>
    </row>
    <row r="1489" spans="3:4" x14ac:dyDescent="0.3">
      <c r="C1489" s="7">
        <v>40961</v>
      </c>
      <c r="D1489" s="6">
        <v>13.6875</v>
      </c>
    </row>
    <row r="1490" spans="3:4" x14ac:dyDescent="0.3">
      <c r="C1490" s="7">
        <v>40960</v>
      </c>
      <c r="D1490" s="6">
        <v>14</v>
      </c>
    </row>
    <row r="1491" spans="3:4" x14ac:dyDescent="0.3">
      <c r="C1491" s="7">
        <v>40959</v>
      </c>
      <c r="D1491" s="6">
        <v>14</v>
      </c>
    </row>
    <row r="1492" spans="3:4" x14ac:dyDescent="0.3">
      <c r="C1492" s="7">
        <v>40958</v>
      </c>
      <c r="D1492" s="6">
        <v>14</v>
      </c>
    </row>
    <row r="1493" spans="3:4" x14ac:dyDescent="0.3">
      <c r="C1493" s="7">
        <v>40957</v>
      </c>
      <c r="D1493" s="6">
        <v>14</v>
      </c>
    </row>
    <row r="1494" spans="3:4" x14ac:dyDescent="0.3">
      <c r="C1494" s="7">
        <v>40956</v>
      </c>
      <c r="D1494" s="6">
        <v>14</v>
      </c>
    </row>
    <row r="1495" spans="3:4" x14ac:dyDescent="0.3">
      <c r="C1495" s="7">
        <v>40955</v>
      </c>
      <c r="D1495" s="6">
        <v>13.8125</v>
      </c>
    </row>
    <row r="1496" spans="3:4" x14ac:dyDescent="0.3">
      <c r="C1496" s="7">
        <v>40954</v>
      </c>
      <c r="D1496" s="6">
        <v>13.875</v>
      </c>
    </row>
    <row r="1497" spans="3:4" x14ac:dyDescent="0.3">
      <c r="C1497" s="7">
        <v>40953</v>
      </c>
      <c r="D1497" s="6">
        <v>14.25</v>
      </c>
    </row>
    <row r="1498" spans="3:4" x14ac:dyDescent="0.3">
      <c r="C1498" s="7">
        <v>40952</v>
      </c>
      <c r="D1498" s="6">
        <v>14.25</v>
      </c>
    </row>
    <row r="1499" spans="3:4" x14ac:dyDescent="0.3">
      <c r="C1499" s="7">
        <v>40951</v>
      </c>
      <c r="D1499" s="6">
        <v>14.625</v>
      </c>
    </row>
    <row r="1500" spans="3:4" x14ac:dyDescent="0.3">
      <c r="C1500" s="7">
        <v>40950</v>
      </c>
      <c r="D1500" s="6">
        <v>14.625</v>
      </c>
    </row>
    <row r="1501" spans="3:4" x14ac:dyDescent="0.3">
      <c r="C1501" s="7">
        <v>40949</v>
      </c>
      <c r="D1501" s="6">
        <v>14.625</v>
      </c>
    </row>
    <row r="1502" spans="3:4" x14ac:dyDescent="0.3">
      <c r="C1502" s="7">
        <v>40948</v>
      </c>
      <c r="D1502" s="6">
        <v>13.75</v>
      </c>
    </row>
    <row r="1503" spans="3:4" x14ac:dyDescent="0.3">
      <c r="C1503" s="7">
        <v>40947</v>
      </c>
      <c r="D1503" s="6">
        <v>14.3125</v>
      </c>
    </row>
    <row r="1504" spans="3:4" x14ac:dyDescent="0.3">
      <c r="C1504" s="7">
        <v>40946</v>
      </c>
      <c r="D1504" s="6">
        <v>14.9375</v>
      </c>
    </row>
    <row r="1505" spans="3:4" x14ac:dyDescent="0.3">
      <c r="C1505" s="7">
        <v>40945</v>
      </c>
      <c r="D1505" s="6">
        <v>14.75</v>
      </c>
    </row>
    <row r="1506" spans="3:4" x14ac:dyDescent="0.3">
      <c r="C1506" s="7">
        <v>40944</v>
      </c>
      <c r="D1506" s="6">
        <v>15.0625</v>
      </c>
    </row>
    <row r="1507" spans="3:4" x14ac:dyDescent="0.3">
      <c r="C1507" s="7">
        <v>40943</v>
      </c>
      <c r="D1507" s="6">
        <v>15.0625</v>
      </c>
    </row>
    <row r="1508" spans="3:4" x14ac:dyDescent="0.3">
      <c r="C1508" s="7">
        <v>40942</v>
      </c>
      <c r="D1508" s="6">
        <v>15.0625</v>
      </c>
    </row>
    <row r="1509" spans="3:4" x14ac:dyDescent="0.3">
      <c r="C1509" s="7">
        <v>40941</v>
      </c>
      <c r="D1509" s="6">
        <v>14.75</v>
      </c>
    </row>
    <row r="1510" spans="3:4" x14ac:dyDescent="0.3">
      <c r="C1510" s="7">
        <v>40940</v>
      </c>
      <c r="D1510" s="6">
        <v>14.9375</v>
      </c>
    </row>
    <row r="1511" spans="3:4" x14ac:dyDescent="0.3">
      <c r="C1511" s="7">
        <v>40939</v>
      </c>
      <c r="D1511" s="6">
        <v>15.0625</v>
      </c>
    </row>
    <row r="1512" spans="3:4" x14ac:dyDescent="0.3">
      <c r="C1512" s="7">
        <v>40938</v>
      </c>
      <c r="D1512" s="6">
        <v>14.9375</v>
      </c>
    </row>
    <row r="1513" spans="3:4" x14ac:dyDescent="0.3">
      <c r="C1513" s="7">
        <v>40937</v>
      </c>
      <c r="D1513" s="6">
        <v>15.3125</v>
      </c>
    </row>
    <row r="1514" spans="3:4" x14ac:dyDescent="0.3">
      <c r="C1514" s="7">
        <v>40936</v>
      </c>
      <c r="D1514" s="6">
        <v>15.3125</v>
      </c>
    </row>
    <row r="1515" spans="3:4" x14ac:dyDescent="0.3">
      <c r="C1515" s="7">
        <v>40935</v>
      </c>
      <c r="D1515" s="6">
        <v>15.3125</v>
      </c>
    </row>
    <row r="1516" spans="3:4" x14ac:dyDescent="0.3">
      <c r="C1516" s="7">
        <v>40934</v>
      </c>
      <c r="D1516" s="6">
        <v>15.4375</v>
      </c>
    </row>
    <row r="1517" spans="3:4" x14ac:dyDescent="0.3">
      <c r="C1517" s="7">
        <v>40933</v>
      </c>
      <c r="D1517" s="6">
        <v>15.625</v>
      </c>
    </row>
    <row r="1518" spans="3:4" x14ac:dyDescent="0.3">
      <c r="C1518" s="7">
        <v>40932</v>
      </c>
      <c r="D1518" s="6">
        <v>15.1875</v>
      </c>
    </row>
    <row r="1519" spans="3:4" x14ac:dyDescent="0.3">
      <c r="C1519" s="7">
        <v>40931</v>
      </c>
      <c r="D1519" s="6">
        <v>15.75</v>
      </c>
    </row>
    <row r="1520" spans="3:4" x14ac:dyDescent="0.3">
      <c r="C1520" s="7">
        <v>40930</v>
      </c>
      <c r="D1520" s="6">
        <v>15.5</v>
      </c>
    </row>
    <row r="1521" spans="3:4" x14ac:dyDescent="0.3">
      <c r="C1521" s="7">
        <v>40929</v>
      </c>
      <c r="D1521" s="6">
        <v>15.5</v>
      </c>
    </row>
    <row r="1522" spans="3:4" x14ac:dyDescent="0.3">
      <c r="C1522" s="7">
        <v>40928</v>
      </c>
      <c r="D1522" s="6">
        <v>15.5</v>
      </c>
    </row>
    <row r="1523" spans="3:4" x14ac:dyDescent="0.3">
      <c r="C1523" s="7">
        <v>40927</v>
      </c>
      <c r="D1523" s="6">
        <v>15.5625</v>
      </c>
    </row>
    <row r="1524" spans="3:4" x14ac:dyDescent="0.3">
      <c r="C1524" s="7">
        <v>40926</v>
      </c>
      <c r="D1524" s="6">
        <v>15.875</v>
      </c>
    </row>
    <row r="1525" spans="3:4" x14ac:dyDescent="0.3">
      <c r="C1525" s="7">
        <v>40925</v>
      </c>
      <c r="D1525" s="6">
        <v>15.8125</v>
      </c>
    </row>
    <row r="1526" spans="3:4" x14ac:dyDescent="0.3">
      <c r="C1526" s="7">
        <v>40924</v>
      </c>
      <c r="D1526" s="6">
        <v>15.875</v>
      </c>
    </row>
    <row r="1527" spans="3:4" x14ac:dyDescent="0.3">
      <c r="C1527" s="7">
        <v>40923</v>
      </c>
      <c r="D1527" s="6">
        <v>16</v>
      </c>
    </row>
    <row r="1528" spans="3:4" x14ac:dyDescent="0.3">
      <c r="C1528" s="7">
        <v>40922</v>
      </c>
      <c r="D1528" s="6">
        <v>16</v>
      </c>
    </row>
    <row r="1529" spans="3:4" x14ac:dyDescent="0.3">
      <c r="C1529" s="7">
        <v>40921</v>
      </c>
      <c r="D1529" s="6">
        <v>16</v>
      </c>
    </row>
    <row r="1530" spans="3:4" x14ac:dyDescent="0.3">
      <c r="C1530" s="7">
        <v>40920</v>
      </c>
      <c r="D1530" s="6">
        <v>15.875</v>
      </c>
    </row>
    <row r="1531" spans="3:4" x14ac:dyDescent="0.3">
      <c r="C1531" s="7">
        <v>40919</v>
      </c>
      <c r="D1531" s="6">
        <v>16.375</v>
      </c>
    </row>
    <row r="1532" spans="3:4" x14ac:dyDescent="0.3">
      <c r="C1532" s="7">
        <v>40918</v>
      </c>
      <c r="D1532" s="6">
        <v>16.0625</v>
      </c>
    </row>
    <row r="1533" spans="3:4" x14ac:dyDescent="0.3">
      <c r="C1533" s="7">
        <v>40917</v>
      </c>
      <c r="D1533" s="6">
        <v>16.8125</v>
      </c>
    </row>
    <row r="1534" spans="3:4" x14ac:dyDescent="0.3">
      <c r="C1534" s="7">
        <v>40916</v>
      </c>
      <c r="D1534" s="6">
        <v>16.5625</v>
      </c>
    </row>
    <row r="1535" spans="3:4" x14ac:dyDescent="0.3">
      <c r="C1535" s="7">
        <v>40915</v>
      </c>
      <c r="D1535" s="6">
        <v>16.5625</v>
      </c>
    </row>
    <row r="1536" spans="3:4" x14ac:dyDescent="0.3">
      <c r="C1536" s="7">
        <v>40914</v>
      </c>
      <c r="D1536" s="6">
        <v>16.5625</v>
      </c>
    </row>
    <row r="1537" spans="3:4" x14ac:dyDescent="0.3">
      <c r="C1537" s="7">
        <v>40913</v>
      </c>
      <c r="D1537" s="6">
        <v>16.5625</v>
      </c>
    </row>
    <row r="1538" spans="3:4" x14ac:dyDescent="0.3">
      <c r="C1538" s="7">
        <v>40912</v>
      </c>
      <c r="D1538" s="6">
        <v>16.9375</v>
      </c>
    </row>
    <row r="1539" spans="3:4" x14ac:dyDescent="0.3">
      <c r="C1539" s="7">
        <v>40911</v>
      </c>
      <c r="D1539" s="6">
        <v>17.5</v>
      </c>
    </row>
    <row r="1540" spans="3:4" x14ac:dyDescent="0.3">
      <c r="C1540" s="7">
        <v>40910</v>
      </c>
      <c r="D1540" s="6">
        <v>17.1875</v>
      </c>
    </row>
    <row r="1541" spans="3:4" x14ac:dyDescent="0.3">
      <c r="C1541" s="7">
        <v>40909</v>
      </c>
      <c r="D1541" s="6">
        <v>17.1875</v>
      </c>
    </row>
    <row r="1542" spans="3:4" x14ac:dyDescent="0.3">
      <c r="C1542" s="7">
        <v>40908</v>
      </c>
      <c r="D1542" s="6">
        <v>17.1875</v>
      </c>
    </row>
    <row r="1543" spans="3:4" x14ac:dyDescent="0.3">
      <c r="C1543" s="7">
        <v>40907</v>
      </c>
      <c r="D1543" s="6">
        <v>17.1875</v>
      </c>
    </row>
    <row r="1544" spans="3:4" x14ac:dyDescent="0.3">
      <c r="C1544" s="7">
        <v>40906</v>
      </c>
      <c r="D1544" s="6">
        <v>17.3125</v>
      </c>
    </row>
    <row r="1545" spans="3:4" x14ac:dyDescent="0.3">
      <c r="C1545" s="7">
        <v>40905</v>
      </c>
      <c r="D1545" s="6">
        <v>18.5</v>
      </c>
    </row>
    <row r="1546" spans="3:4" x14ac:dyDescent="0.3">
      <c r="C1546" s="7">
        <v>40904</v>
      </c>
      <c r="D1546" s="6">
        <v>18.875</v>
      </c>
    </row>
    <row r="1547" spans="3:4" x14ac:dyDescent="0.3">
      <c r="C1547" s="7">
        <v>40903</v>
      </c>
      <c r="D1547" s="6">
        <v>19.3125</v>
      </c>
    </row>
    <row r="1548" spans="3:4" x14ac:dyDescent="0.3">
      <c r="C1548" s="7">
        <v>40902</v>
      </c>
      <c r="D1548" s="6">
        <v>19.3125</v>
      </c>
    </row>
    <row r="1549" spans="3:4" x14ac:dyDescent="0.3">
      <c r="C1549" s="7">
        <v>40901</v>
      </c>
      <c r="D1549" s="6">
        <v>19.3125</v>
      </c>
    </row>
    <row r="1550" spans="3:4" x14ac:dyDescent="0.3">
      <c r="C1550" s="7">
        <v>40900</v>
      </c>
      <c r="D1550" s="6">
        <v>19.3125</v>
      </c>
    </row>
    <row r="1551" spans="3:4" x14ac:dyDescent="0.3">
      <c r="C1551" s="7">
        <v>40899</v>
      </c>
      <c r="D1551" s="6">
        <v>18.5625</v>
      </c>
    </row>
    <row r="1552" spans="3:4" x14ac:dyDescent="0.3">
      <c r="C1552" s="7">
        <v>40898</v>
      </c>
      <c r="D1552" s="6">
        <v>18.9375</v>
      </c>
    </row>
    <row r="1553" spans="3:4" x14ac:dyDescent="0.3">
      <c r="C1553" s="7">
        <v>40897</v>
      </c>
      <c r="D1553" s="6">
        <v>19.375</v>
      </c>
    </row>
    <row r="1554" spans="3:4" x14ac:dyDescent="0.3">
      <c r="C1554" s="7">
        <v>40896</v>
      </c>
      <c r="D1554" s="6">
        <v>19.5</v>
      </c>
    </row>
    <row r="1555" spans="3:4" x14ac:dyDescent="0.3">
      <c r="C1555" s="7">
        <v>40895</v>
      </c>
      <c r="D1555" s="6">
        <v>18.75</v>
      </c>
    </row>
    <row r="1556" spans="3:4" x14ac:dyDescent="0.3">
      <c r="C1556" s="7">
        <v>40894</v>
      </c>
      <c r="D1556" s="6">
        <v>18.75</v>
      </c>
    </row>
    <row r="1557" spans="3:4" x14ac:dyDescent="0.3">
      <c r="C1557" s="7">
        <v>40893</v>
      </c>
      <c r="D1557" s="6">
        <v>18.75</v>
      </c>
    </row>
    <row r="1558" spans="3:4" x14ac:dyDescent="0.3">
      <c r="C1558" s="7">
        <v>40892</v>
      </c>
      <c r="D1558" s="6">
        <v>19.125</v>
      </c>
    </row>
    <row r="1559" spans="3:4" x14ac:dyDescent="0.3">
      <c r="C1559" s="7">
        <v>40891</v>
      </c>
      <c r="D1559" s="6">
        <v>18.9375</v>
      </c>
    </row>
    <row r="1560" spans="3:4" x14ac:dyDescent="0.3">
      <c r="C1560" s="7">
        <v>40890</v>
      </c>
      <c r="D1560" s="6">
        <v>18.875</v>
      </c>
    </row>
    <row r="1561" spans="3:4" x14ac:dyDescent="0.3">
      <c r="C1561" s="7">
        <v>40889</v>
      </c>
      <c r="D1561" s="6">
        <v>18.625</v>
      </c>
    </row>
    <row r="1562" spans="3:4" x14ac:dyDescent="0.3">
      <c r="C1562" s="7">
        <v>40888</v>
      </c>
      <c r="D1562" s="6">
        <v>18.5625</v>
      </c>
    </row>
    <row r="1563" spans="3:4" x14ac:dyDescent="0.3">
      <c r="C1563" s="7">
        <v>40887</v>
      </c>
      <c r="D1563" s="6">
        <v>18.5625</v>
      </c>
    </row>
    <row r="1564" spans="3:4" x14ac:dyDescent="0.3">
      <c r="C1564" s="7">
        <v>40886</v>
      </c>
      <c r="D1564" s="6">
        <v>18.5625</v>
      </c>
    </row>
    <row r="1565" spans="3:4" x14ac:dyDescent="0.3">
      <c r="C1565" s="7">
        <v>40885</v>
      </c>
      <c r="D1565" s="6">
        <v>18.5625</v>
      </c>
    </row>
    <row r="1566" spans="3:4" x14ac:dyDescent="0.3">
      <c r="C1566" s="7">
        <v>40884</v>
      </c>
      <c r="D1566" s="6">
        <v>18.5625</v>
      </c>
    </row>
    <row r="1567" spans="3:4" x14ac:dyDescent="0.3">
      <c r="C1567" s="7">
        <v>40883</v>
      </c>
      <c r="D1567" s="6">
        <v>18.625</v>
      </c>
    </row>
    <row r="1568" spans="3:4" x14ac:dyDescent="0.3">
      <c r="C1568" s="7">
        <v>40882</v>
      </c>
      <c r="D1568" s="6">
        <v>19.1875</v>
      </c>
    </row>
    <row r="1569" spans="3:4" x14ac:dyDescent="0.3">
      <c r="C1569" s="7">
        <v>40881</v>
      </c>
      <c r="D1569" s="6">
        <v>19.125</v>
      </c>
    </row>
    <row r="1570" spans="3:4" x14ac:dyDescent="0.3">
      <c r="C1570" s="7">
        <v>40880</v>
      </c>
      <c r="D1570" s="6">
        <v>19.125</v>
      </c>
    </row>
    <row r="1571" spans="3:4" x14ac:dyDescent="0.3">
      <c r="C1571" s="7">
        <v>40879</v>
      </c>
      <c r="D1571" s="6">
        <v>19.125</v>
      </c>
    </row>
    <row r="1572" spans="3:4" x14ac:dyDescent="0.3">
      <c r="C1572" s="7">
        <v>40878</v>
      </c>
      <c r="D1572" s="6">
        <v>19.1875</v>
      </c>
    </row>
    <row r="1573" spans="3:4" x14ac:dyDescent="0.3">
      <c r="C1573" s="7">
        <v>40877</v>
      </c>
      <c r="D1573" s="6">
        <v>18.9375</v>
      </c>
    </row>
    <row r="1574" spans="3:4" x14ac:dyDescent="0.3">
      <c r="C1574" s="7">
        <v>40876</v>
      </c>
      <c r="D1574" s="6">
        <v>18.4375</v>
      </c>
    </row>
    <row r="1575" spans="3:4" x14ac:dyDescent="0.3">
      <c r="C1575" s="7">
        <v>40875</v>
      </c>
      <c r="D1575" s="6">
        <v>19.3125</v>
      </c>
    </row>
    <row r="1576" spans="3:4" x14ac:dyDescent="0.3">
      <c r="C1576" s="7">
        <v>40874</v>
      </c>
      <c r="D1576" s="6">
        <v>19.3125</v>
      </c>
    </row>
    <row r="1577" spans="3:4" x14ac:dyDescent="0.3">
      <c r="C1577" s="7">
        <v>40873</v>
      </c>
      <c r="D1577" s="6">
        <v>19.3125</v>
      </c>
    </row>
    <row r="1578" spans="3:4" x14ac:dyDescent="0.3">
      <c r="C1578" s="7">
        <v>40872</v>
      </c>
      <c r="D1578" s="6">
        <v>19.3125</v>
      </c>
    </row>
    <row r="1579" spans="3:4" x14ac:dyDescent="0.3">
      <c r="C1579" s="7">
        <v>40871</v>
      </c>
      <c r="D1579" s="6">
        <v>19.25</v>
      </c>
    </row>
    <row r="1580" spans="3:4" x14ac:dyDescent="0.3">
      <c r="C1580" s="7">
        <v>40870</v>
      </c>
      <c r="D1580" s="6">
        <v>19.5</v>
      </c>
    </row>
    <row r="1581" spans="3:4" x14ac:dyDescent="0.3">
      <c r="C1581" s="7">
        <v>40869</v>
      </c>
      <c r="D1581" s="6">
        <v>19.75</v>
      </c>
    </row>
    <row r="1582" spans="3:4" x14ac:dyDescent="0.3">
      <c r="C1582" s="7">
        <v>40868</v>
      </c>
      <c r="D1582" s="6">
        <v>19.5</v>
      </c>
    </row>
    <row r="1583" spans="3:4" x14ac:dyDescent="0.3">
      <c r="C1583" s="7">
        <v>40867</v>
      </c>
      <c r="D1583" s="6">
        <v>19.625</v>
      </c>
    </row>
    <row r="1584" spans="3:4" x14ac:dyDescent="0.3">
      <c r="C1584" s="7">
        <v>40866</v>
      </c>
      <c r="D1584" s="6">
        <v>19.625</v>
      </c>
    </row>
    <row r="1585" spans="3:4" x14ac:dyDescent="0.3">
      <c r="C1585" s="7">
        <v>40865</v>
      </c>
      <c r="D1585" s="6">
        <v>19.625</v>
      </c>
    </row>
    <row r="1586" spans="3:4" x14ac:dyDescent="0.3">
      <c r="C1586" s="7">
        <v>40864</v>
      </c>
      <c r="D1586" s="6">
        <v>22.875</v>
      </c>
    </row>
    <row r="1587" spans="3:4" x14ac:dyDescent="0.3">
      <c r="C1587" s="7">
        <v>40863</v>
      </c>
      <c r="D1587" s="6">
        <v>20.875</v>
      </c>
    </row>
    <row r="1588" spans="3:4" x14ac:dyDescent="0.3">
      <c r="C1588" s="7">
        <v>40862</v>
      </c>
      <c r="D1588" s="6">
        <v>21.25</v>
      </c>
    </row>
    <row r="1589" spans="3:4" x14ac:dyDescent="0.3">
      <c r="C1589" s="7">
        <v>40861</v>
      </c>
      <c r="D1589" s="6">
        <v>21</v>
      </c>
    </row>
    <row r="1590" spans="3:4" x14ac:dyDescent="0.3">
      <c r="C1590" s="7">
        <v>40860</v>
      </c>
      <c r="D1590" s="6">
        <v>19.25</v>
      </c>
    </row>
    <row r="1591" spans="3:4" x14ac:dyDescent="0.3">
      <c r="C1591" s="7">
        <v>40859</v>
      </c>
      <c r="D1591" s="6">
        <v>19.25</v>
      </c>
    </row>
    <row r="1592" spans="3:4" x14ac:dyDescent="0.3">
      <c r="C1592" s="7">
        <v>40858</v>
      </c>
      <c r="D1592" s="6">
        <v>19.25</v>
      </c>
    </row>
    <row r="1593" spans="3:4" x14ac:dyDescent="0.3">
      <c r="C1593" s="7">
        <v>40857</v>
      </c>
      <c r="D1593" s="6">
        <v>19.75</v>
      </c>
    </row>
    <row r="1594" spans="3:4" x14ac:dyDescent="0.3">
      <c r="C1594" s="7">
        <v>40856</v>
      </c>
      <c r="D1594" s="6">
        <v>19.75</v>
      </c>
    </row>
    <row r="1595" spans="3:4" x14ac:dyDescent="0.3">
      <c r="C1595" s="7">
        <v>40855</v>
      </c>
      <c r="D1595" s="6">
        <v>20.625</v>
      </c>
    </row>
    <row r="1596" spans="3:4" x14ac:dyDescent="0.3">
      <c r="C1596" s="7">
        <v>40854</v>
      </c>
      <c r="D1596" s="6">
        <v>19.8125</v>
      </c>
    </row>
    <row r="1597" spans="3:4" x14ac:dyDescent="0.3">
      <c r="C1597" s="7">
        <v>40853</v>
      </c>
      <c r="D1597" s="6">
        <v>19.875</v>
      </c>
    </row>
    <row r="1598" spans="3:4" x14ac:dyDescent="0.3">
      <c r="C1598" s="7">
        <v>40852</v>
      </c>
      <c r="D1598" s="6">
        <v>19.875</v>
      </c>
    </row>
    <row r="1599" spans="3:4" x14ac:dyDescent="0.3">
      <c r="C1599" s="7">
        <v>40851</v>
      </c>
      <c r="D1599" s="6">
        <v>19.875</v>
      </c>
    </row>
    <row r="1600" spans="3:4" x14ac:dyDescent="0.3">
      <c r="C1600" s="7">
        <v>40850</v>
      </c>
      <c r="D1600" s="6">
        <v>19.9375</v>
      </c>
    </row>
    <row r="1601" spans="3:4" x14ac:dyDescent="0.3">
      <c r="C1601" s="7">
        <v>40849</v>
      </c>
      <c r="D1601" s="6">
        <v>19.3125</v>
      </c>
    </row>
    <row r="1602" spans="3:4" x14ac:dyDescent="0.3">
      <c r="C1602" s="7">
        <v>40848</v>
      </c>
      <c r="D1602" s="6">
        <v>20.125</v>
      </c>
    </row>
    <row r="1603" spans="3:4" x14ac:dyDescent="0.3">
      <c r="C1603" s="7">
        <v>40847</v>
      </c>
      <c r="D1603" s="6">
        <v>20.0625</v>
      </c>
    </row>
    <row r="1604" spans="3:4" x14ac:dyDescent="0.3">
      <c r="C1604" s="7">
        <v>40846</v>
      </c>
      <c r="D1604" s="6">
        <v>19.8125</v>
      </c>
    </row>
    <row r="1605" spans="3:4" x14ac:dyDescent="0.3">
      <c r="C1605" s="7">
        <v>40845</v>
      </c>
      <c r="D1605" s="6">
        <v>19.8125</v>
      </c>
    </row>
    <row r="1606" spans="3:4" x14ac:dyDescent="0.3">
      <c r="C1606" s="7">
        <v>40844</v>
      </c>
      <c r="D1606" s="6">
        <v>19.8125</v>
      </c>
    </row>
    <row r="1607" spans="3:4" x14ac:dyDescent="0.3">
      <c r="C1607" s="7">
        <v>40843</v>
      </c>
      <c r="D1607" s="6">
        <v>17.8125</v>
      </c>
    </row>
    <row r="1608" spans="3:4" x14ac:dyDescent="0.3">
      <c r="C1608" s="7">
        <v>40842</v>
      </c>
      <c r="D1608" s="6">
        <v>19.5625</v>
      </c>
    </row>
    <row r="1609" spans="3:4" x14ac:dyDescent="0.3">
      <c r="C1609" s="7">
        <v>40841</v>
      </c>
      <c r="D1609" s="6">
        <v>20.5625</v>
      </c>
    </row>
    <row r="1610" spans="3:4" x14ac:dyDescent="0.3">
      <c r="C1610" s="7">
        <v>40840</v>
      </c>
      <c r="D1610" s="6">
        <v>19.1875</v>
      </c>
    </row>
    <row r="1611" spans="3:4" x14ac:dyDescent="0.3">
      <c r="C1611" s="7">
        <v>40839</v>
      </c>
      <c r="D1611" s="6">
        <v>20</v>
      </c>
    </row>
    <row r="1612" spans="3:4" x14ac:dyDescent="0.3">
      <c r="C1612" s="7">
        <v>40838</v>
      </c>
      <c r="D1612" s="6">
        <v>20</v>
      </c>
    </row>
    <row r="1613" spans="3:4" x14ac:dyDescent="0.3">
      <c r="C1613" s="7">
        <v>40837</v>
      </c>
      <c r="D1613" s="6">
        <v>20</v>
      </c>
    </row>
    <row r="1614" spans="3:4" x14ac:dyDescent="0.3">
      <c r="C1614" s="7">
        <v>40836</v>
      </c>
      <c r="D1614" s="6">
        <v>19.6875</v>
      </c>
    </row>
    <row r="1615" spans="3:4" x14ac:dyDescent="0.3">
      <c r="C1615" s="7">
        <v>40835</v>
      </c>
      <c r="D1615" s="6">
        <v>18.75</v>
      </c>
    </row>
    <row r="1616" spans="3:4" x14ac:dyDescent="0.3">
      <c r="C1616" s="7">
        <v>40834</v>
      </c>
      <c r="D1616" s="6">
        <v>18.6875</v>
      </c>
    </row>
    <row r="1617" spans="3:4" x14ac:dyDescent="0.3">
      <c r="C1617" s="7">
        <v>40833</v>
      </c>
      <c r="D1617" s="6">
        <v>18</v>
      </c>
    </row>
    <row r="1618" spans="3:4" x14ac:dyDescent="0.3">
      <c r="C1618" s="7">
        <v>40832</v>
      </c>
      <c r="D1618" s="6">
        <v>17.75</v>
      </c>
    </row>
    <row r="1619" spans="3:4" x14ac:dyDescent="0.3">
      <c r="C1619" s="7">
        <v>40831</v>
      </c>
      <c r="D1619" s="6">
        <v>17.75</v>
      </c>
    </row>
    <row r="1620" spans="3:4" x14ac:dyDescent="0.3">
      <c r="C1620" s="7">
        <v>40830</v>
      </c>
      <c r="D1620" s="6">
        <v>17.75</v>
      </c>
    </row>
    <row r="1621" spans="3:4" x14ac:dyDescent="0.3">
      <c r="C1621" s="7">
        <v>40829</v>
      </c>
      <c r="D1621" s="6">
        <v>17.375</v>
      </c>
    </row>
    <row r="1622" spans="3:4" x14ac:dyDescent="0.3">
      <c r="C1622" s="7">
        <v>40828</v>
      </c>
      <c r="D1622" s="6">
        <v>15.875</v>
      </c>
    </row>
    <row r="1623" spans="3:4" x14ac:dyDescent="0.3">
      <c r="C1623" s="7">
        <v>40827</v>
      </c>
      <c r="D1623" s="6">
        <v>15.5</v>
      </c>
    </row>
    <row r="1624" spans="3:4" x14ac:dyDescent="0.3">
      <c r="C1624" s="7">
        <v>40826</v>
      </c>
      <c r="D1624" s="6">
        <v>15.625</v>
      </c>
    </row>
    <row r="1625" spans="3:4" x14ac:dyDescent="0.3">
      <c r="C1625" s="7">
        <v>40825</v>
      </c>
      <c r="D1625" s="6">
        <v>15.625</v>
      </c>
    </row>
    <row r="1626" spans="3:4" x14ac:dyDescent="0.3">
      <c r="C1626" s="7">
        <v>40824</v>
      </c>
      <c r="D1626" s="6">
        <v>15.625</v>
      </c>
    </row>
    <row r="1627" spans="3:4" x14ac:dyDescent="0.3">
      <c r="C1627" s="7">
        <v>40823</v>
      </c>
      <c r="D1627" s="6">
        <v>15.625</v>
      </c>
    </row>
    <row r="1628" spans="3:4" x14ac:dyDescent="0.3">
      <c r="C1628" s="7">
        <v>40822</v>
      </c>
      <c r="D1628" s="6">
        <v>15.625</v>
      </c>
    </row>
    <row r="1629" spans="3:4" x14ac:dyDescent="0.3">
      <c r="C1629" s="7">
        <v>40821</v>
      </c>
      <c r="D1629" s="6">
        <v>14.6875</v>
      </c>
    </row>
    <row r="1630" spans="3:4" x14ac:dyDescent="0.3">
      <c r="C1630" s="7">
        <v>40820</v>
      </c>
      <c r="D1630" s="6">
        <v>14.5</v>
      </c>
    </row>
    <row r="1631" spans="3:4" x14ac:dyDescent="0.3">
      <c r="C1631" s="7">
        <v>40819</v>
      </c>
      <c r="D1631" s="6">
        <v>13.8125</v>
      </c>
    </row>
    <row r="1632" spans="3:4" x14ac:dyDescent="0.3">
      <c r="C1632" s="7">
        <v>40818</v>
      </c>
      <c r="D1632" s="6">
        <v>14</v>
      </c>
    </row>
    <row r="1633" spans="3:4" x14ac:dyDescent="0.3">
      <c r="C1633" s="7">
        <v>40817</v>
      </c>
      <c r="D1633" s="6">
        <v>14</v>
      </c>
    </row>
    <row r="1634" spans="3:4" x14ac:dyDescent="0.3">
      <c r="C1634" s="7">
        <v>40816</v>
      </c>
      <c r="D1634" s="6">
        <v>14</v>
      </c>
    </row>
    <row r="1635" spans="3:4" x14ac:dyDescent="0.3">
      <c r="C1635" s="7">
        <v>40815</v>
      </c>
      <c r="D1635" s="6">
        <v>14.1875</v>
      </c>
    </row>
    <row r="1636" spans="3:4" x14ac:dyDescent="0.3">
      <c r="C1636" s="7">
        <v>40814</v>
      </c>
      <c r="D1636" s="6">
        <v>13.4375</v>
      </c>
    </row>
    <row r="1637" spans="3:4" x14ac:dyDescent="0.3">
      <c r="C1637" s="7">
        <v>40813</v>
      </c>
      <c r="D1637" s="6">
        <v>12.8125</v>
      </c>
    </row>
    <row r="1638" spans="3:4" x14ac:dyDescent="0.3">
      <c r="C1638" s="7">
        <v>40812</v>
      </c>
      <c r="D1638" s="6">
        <v>13.5</v>
      </c>
    </row>
    <row r="1639" spans="3:4" x14ac:dyDescent="0.3">
      <c r="C1639" s="7">
        <v>40811</v>
      </c>
      <c r="D1639" s="6">
        <v>13.4375</v>
      </c>
    </row>
    <row r="1640" spans="3:4" x14ac:dyDescent="0.3">
      <c r="C1640" s="7">
        <v>40810</v>
      </c>
      <c r="D1640" s="6">
        <v>13.4375</v>
      </c>
    </row>
    <row r="1641" spans="3:4" x14ac:dyDescent="0.3">
      <c r="C1641" s="7">
        <v>40809</v>
      </c>
      <c r="D1641" s="6">
        <v>13.4375</v>
      </c>
    </row>
    <row r="1642" spans="3:4" x14ac:dyDescent="0.3">
      <c r="C1642" s="7">
        <v>40808</v>
      </c>
      <c r="D1642" s="6">
        <v>13.5</v>
      </c>
    </row>
    <row r="1643" spans="3:4" x14ac:dyDescent="0.3">
      <c r="C1643" s="7">
        <v>40807</v>
      </c>
      <c r="D1643" s="6">
        <v>13.4375</v>
      </c>
    </row>
    <row r="1644" spans="3:4" x14ac:dyDescent="0.3">
      <c r="C1644" s="7">
        <v>40806</v>
      </c>
      <c r="D1644" s="6">
        <v>13.5625</v>
      </c>
    </row>
    <row r="1645" spans="3:4" x14ac:dyDescent="0.3">
      <c r="C1645" s="7">
        <v>40805</v>
      </c>
      <c r="D1645" s="6">
        <v>13.1875</v>
      </c>
    </row>
    <row r="1646" spans="3:4" x14ac:dyDescent="0.3">
      <c r="C1646" s="7">
        <v>40804</v>
      </c>
      <c r="D1646" s="6">
        <v>12.6875</v>
      </c>
    </row>
    <row r="1647" spans="3:4" x14ac:dyDescent="0.3">
      <c r="C1647" s="7">
        <v>40803</v>
      </c>
      <c r="D1647" s="6">
        <v>12.6875</v>
      </c>
    </row>
    <row r="1648" spans="3:4" x14ac:dyDescent="0.3">
      <c r="C1648" s="7">
        <v>40802</v>
      </c>
      <c r="D1648" s="6">
        <v>12.6875</v>
      </c>
    </row>
    <row r="1649" spans="3:4" x14ac:dyDescent="0.3">
      <c r="C1649" s="7">
        <v>40801</v>
      </c>
      <c r="D1649" s="6">
        <v>13</v>
      </c>
    </row>
    <row r="1650" spans="3:4" x14ac:dyDescent="0.3">
      <c r="C1650" s="7">
        <v>40800</v>
      </c>
      <c r="D1650" s="6">
        <v>12.75</v>
      </c>
    </row>
    <row r="1651" spans="3:4" x14ac:dyDescent="0.3">
      <c r="C1651" s="7">
        <v>40799</v>
      </c>
      <c r="D1651" s="6">
        <v>13.0625</v>
      </c>
    </row>
    <row r="1652" spans="3:4" x14ac:dyDescent="0.3">
      <c r="C1652" s="7">
        <v>40798</v>
      </c>
      <c r="D1652" s="6">
        <v>12.6875</v>
      </c>
    </row>
    <row r="1653" spans="3:4" x14ac:dyDescent="0.3">
      <c r="C1653" s="7">
        <v>40797</v>
      </c>
      <c r="D1653" s="6">
        <v>12.4375</v>
      </c>
    </row>
    <row r="1654" spans="3:4" x14ac:dyDescent="0.3">
      <c r="C1654" s="7">
        <v>40796</v>
      </c>
      <c r="D1654" s="6">
        <v>12.4375</v>
      </c>
    </row>
    <row r="1655" spans="3:4" x14ac:dyDescent="0.3">
      <c r="C1655" s="7">
        <v>40795</v>
      </c>
      <c r="D1655" s="6">
        <v>12.4375</v>
      </c>
    </row>
    <row r="1656" spans="3:4" x14ac:dyDescent="0.3">
      <c r="C1656" s="7">
        <v>40794</v>
      </c>
      <c r="D1656" s="6">
        <v>12.875</v>
      </c>
    </row>
    <row r="1657" spans="3:4" x14ac:dyDescent="0.3">
      <c r="C1657" s="7">
        <v>40793</v>
      </c>
      <c r="D1657" s="6">
        <v>12.75</v>
      </c>
    </row>
    <row r="1658" spans="3:4" x14ac:dyDescent="0.3">
      <c r="C1658" s="7">
        <v>40792</v>
      </c>
      <c r="D1658" s="6">
        <v>12.3125</v>
      </c>
    </row>
    <row r="1659" spans="3:4" x14ac:dyDescent="0.3">
      <c r="C1659" s="7">
        <v>40791</v>
      </c>
      <c r="D1659" s="6">
        <v>12.625</v>
      </c>
    </row>
    <row r="1660" spans="3:4" x14ac:dyDescent="0.3">
      <c r="C1660" s="7">
        <v>40790</v>
      </c>
      <c r="D1660" s="6">
        <v>12.5</v>
      </c>
    </row>
    <row r="1661" spans="3:4" x14ac:dyDescent="0.3">
      <c r="C1661" s="7">
        <v>40789</v>
      </c>
      <c r="D1661" s="6">
        <v>12.5</v>
      </c>
    </row>
    <row r="1662" spans="3:4" x14ac:dyDescent="0.3">
      <c r="C1662" s="7">
        <v>40788</v>
      </c>
      <c r="D1662" s="6">
        <v>12.5</v>
      </c>
    </row>
    <row r="1663" spans="3:4" x14ac:dyDescent="0.3">
      <c r="C1663" s="7">
        <v>40787</v>
      </c>
      <c r="D1663" s="6">
        <v>12.625</v>
      </c>
    </row>
    <row r="1664" spans="3:4" x14ac:dyDescent="0.3">
      <c r="C1664" s="7">
        <v>40786</v>
      </c>
      <c r="D1664" s="6">
        <v>12.625</v>
      </c>
    </row>
    <row r="1665" spans="3:4" x14ac:dyDescent="0.3">
      <c r="C1665" s="7">
        <v>40785</v>
      </c>
      <c r="D1665" s="6">
        <v>12.375</v>
      </c>
    </row>
    <row r="1666" spans="3:4" x14ac:dyDescent="0.3">
      <c r="C1666" s="7">
        <v>40784</v>
      </c>
      <c r="D1666" s="6">
        <v>12.375</v>
      </c>
    </row>
    <row r="1667" spans="3:4" x14ac:dyDescent="0.3">
      <c r="C1667" s="7">
        <v>40783</v>
      </c>
      <c r="D1667" s="6">
        <v>12.5</v>
      </c>
    </row>
    <row r="1668" spans="3:4" x14ac:dyDescent="0.3">
      <c r="C1668" s="7">
        <v>40782</v>
      </c>
      <c r="D1668" s="6">
        <v>12.5</v>
      </c>
    </row>
    <row r="1669" spans="3:4" x14ac:dyDescent="0.3">
      <c r="C1669" s="7">
        <v>40781</v>
      </c>
      <c r="D1669" s="6">
        <v>12.5</v>
      </c>
    </row>
    <row r="1670" spans="3:4" x14ac:dyDescent="0.3">
      <c r="C1670" s="7">
        <v>40780</v>
      </c>
      <c r="D1670" s="6">
        <v>12.6875</v>
      </c>
    </row>
    <row r="1671" spans="3:4" x14ac:dyDescent="0.3">
      <c r="C1671" s="7">
        <v>40779</v>
      </c>
      <c r="D1671" s="6">
        <v>12.625</v>
      </c>
    </row>
    <row r="1672" spans="3:4" x14ac:dyDescent="0.3">
      <c r="C1672" s="7">
        <v>40778</v>
      </c>
      <c r="D1672" s="6">
        <v>12.5625</v>
      </c>
    </row>
    <row r="1673" spans="3:4" x14ac:dyDescent="0.3">
      <c r="C1673" s="7">
        <v>40777</v>
      </c>
      <c r="D1673" s="6">
        <v>12.6875</v>
      </c>
    </row>
    <row r="1674" spans="3:4" x14ac:dyDescent="0.3">
      <c r="C1674" s="7">
        <v>40776</v>
      </c>
      <c r="D1674" s="6">
        <v>12.6875</v>
      </c>
    </row>
    <row r="1675" spans="3:4" x14ac:dyDescent="0.3">
      <c r="C1675" s="7">
        <v>40775</v>
      </c>
      <c r="D1675" s="6">
        <v>12.6875</v>
      </c>
    </row>
    <row r="1676" spans="3:4" x14ac:dyDescent="0.3">
      <c r="C1676" s="7">
        <v>40774</v>
      </c>
      <c r="D1676" s="6">
        <v>12.6875</v>
      </c>
    </row>
    <row r="1677" spans="3:4" x14ac:dyDescent="0.3">
      <c r="C1677" s="7">
        <v>40773</v>
      </c>
      <c r="D1677" s="6">
        <v>12.4375</v>
      </c>
    </row>
    <row r="1678" spans="3:4" x14ac:dyDescent="0.3">
      <c r="C1678" s="7">
        <v>40772</v>
      </c>
      <c r="D1678" s="6">
        <v>12.0625</v>
      </c>
    </row>
    <row r="1679" spans="3:4" x14ac:dyDescent="0.3">
      <c r="C1679" s="7">
        <v>40771</v>
      </c>
      <c r="D1679" s="6">
        <v>12.5625</v>
      </c>
    </row>
    <row r="1680" spans="3:4" x14ac:dyDescent="0.3">
      <c r="C1680" s="7">
        <v>40770</v>
      </c>
      <c r="D1680" s="6">
        <v>12.25</v>
      </c>
    </row>
    <row r="1681" spans="3:4" x14ac:dyDescent="0.3">
      <c r="C1681" s="7">
        <v>40769</v>
      </c>
      <c r="D1681" s="6">
        <v>12</v>
      </c>
    </row>
    <row r="1682" spans="3:4" x14ac:dyDescent="0.3">
      <c r="C1682" s="7">
        <v>40768</v>
      </c>
      <c r="D1682" s="6">
        <v>12</v>
      </c>
    </row>
    <row r="1683" spans="3:4" x14ac:dyDescent="0.3">
      <c r="C1683" s="7">
        <v>40767</v>
      </c>
      <c r="D1683" s="6">
        <v>12</v>
      </c>
    </row>
    <row r="1684" spans="3:4" x14ac:dyDescent="0.3">
      <c r="C1684" s="7">
        <v>40766</v>
      </c>
      <c r="D1684" s="6">
        <v>12.4375</v>
      </c>
    </row>
    <row r="1685" spans="3:4" x14ac:dyDescent="0.3">
      <c r="C1685" s="7">
        <v>40765</v>
      </c>
      <c r="D1685" s="6">
        <v>12</v>
      </c>
    </row>
    <row r="1686" spans="3:4" x14ac:dyDescent="0.3">
      <c r="C1686" s="7">
        <v>40764</v>
      </c>
      <c r="D1686" s="6">
        <v>12.5</v>
      </c>
    </row>
    <row r="1687" spans="3:4" x14ac:dyDescent="0.3">
      <c r="C1687" s="7">
        <v>40763</v>
      </c>
      <c r="D1687" s="6">
        <v>12.375</v>
      </c>
    </row>
    <row r="1688" spans="3:4" x14ac:dyDescent="0.3">
      <c r="C1688" s="7">
        <v>40762</v>
      </c>
      <c r="D1688" s="6">
        <v>12.25</v>
      </c>
    </row>
    <row r="1689" spans="3:4" x14ac:dyDescent="0.3">
      <c r="C1689" s="7">
        <v>40761</v>
      </c>
      <c r="D1689" s="6">
        <v>12.25</v>
      </c>
    </row>
    <row r="1690" spans="3:4" x14ac:dyDescent="0.3">
      <c r="C1690" s="7">
        <v>40760</v>
      </c>
      <c r="D1690" s="6">
        <v>12.25</v>
      </c>
    </row>
    <row r="1691" spans="3:4" x14ac:dyDescent="0.3">
      <c r="C1691" s="7">
        <v>40759</v>
      </c>
      <c r="D1691" s="6">
        <v>12.3125</v>
      </c>
    </row>
    <row r="1692" spans="3:4" x14ac:dyDescent="0.3">
      <c r="C1692" s="7">
        <v>40758</v>
      </c>
      <c r="D1692" s="6">
        <v>12</v>
      </c>
    </row>
    <row r="1693" spans="3:4" x14ac:dyDescent="0.3">
      <c r="C1693" s="7">
        <v>40757</v>
      </c>
      <c r="D1693" s="6">
        <v>12.375</v>
      </c>
    </row>
    <row r="1694" spans="3:4" x14ac:dyDescent="0.3">
      <c r="C1694" s="7">
        <v>40756</v>
      </c>
      <c r="D1694" s="6">
        <v>12</v>
      </c>
    </row>
    <row r="1695" spans="3:4" x14ac:dyDescent="0.3">
      <c r="C1695" s="7">
        <v>40755</v>
      </c>
      <c r="D1695" s="6">
        <v>12</v>
      </c>
    </row>
    <row r="1696" spans="3:4" x14ac:dyDescent="0.3">
      <c r="C1696" s="7">
        <v>40754</v>
      </c>
      <c r="D1696" s="6">
        <v>12</v>
      </c>
    </row>
    <row r="1697" spans="3:4" x14ac:dyDescent="0.3">
      <c r="C1697" s="7">
        <v>40753</v>
      </c>
      <c r="D1697" s="6">
        <v>12</v>
      </c>
    </row>
    <row r="1698" spans="3:4" x14ac:dyDescent="0.3">
      <c r="C1698" s="7">
        <v>40752</v>
      </c>
      <c r="D1698" s="6">
        <v>11.8125</v>
      </c>
    </row>
    <row r="1699" spans="3:4" x14ac:dyDescent="0.3">
      <c r="C1699" s="7">
        <v>40751</v>
      </c>
      <c r="D1699" s="6">
        <v>11.9375</v>
      </c>
    </row>
    <row r="1700" spans="3:4" x14ac:dyDescent="0.3">
      <c r="C1700" s="7">
        <v>40750</v>
      </c>
      <c r="D1700" s="6">
        <v>11.875</v>
      </c>
    </row>
    <row r="1701" spans="3:4" x14ac:dyDescent="0.3">
      <c r="C1701" s="7">
        <v>40749</v>
      </c>
      <c r="D1701" s="6">
        <v>11.875</v>
      </c>
    </row>
    <row r="1702" spans="3:4" x14ac:dyDescent="0.3">
      <c r="C1702" s="7">
        <v>40748</v>
      </c>
      <c r="D1702" s="6">
        <v>11.8125</v>
      </c>
    </row>
    <row r="1703" spans="3:4" x14ac:dyDescent="0.3">
      <c r="C1703" s="7">
        <v>40747</v>
      </c>
      <c r="D1703" s="6">
        <v>11.8125</v>
      </c>
    </row>
    <row r="1704" spans="3:4" x14ac:dyDescent="0.3">
      <c r="C1704" s="7">
        <v>40746</v>
      </c>
      <c r="D1704" s="6">
        <v>11.8125</v>
      </c>
    </row>
    <row r="1705" spans="3:4" x14ac:dyDescent="0.3">
      <c r="C1705" s="7">
        <v>40745</v>
      </c>
      <c r="D1705" s="6">
        <v>11.6875</v>
      </c>
    </row>
    <row r="1706" spans="3:4" x14ac:dyDescent="0.3">
      <c r="C1706" s="7">
        <v>40744</v>
      </c>
      <c r="D1706" s="6">
        <v>12.1875</v>
      </c>
    </row>
    <row r="1707" spans="3:4" x14ac:dyDescent="0.3">
      <c r="C1707" s="7">
        <v>40743</v>
      </c>
      <c r="D1707" s="6">
        <v>11.875</v>
      </c>
    </row>
    <row r="1708" spans="3:4" x14ac:dyDescent="0.3">
      <c r="C1708" s="7">
        <v>40742</v>
      </c>
      <c r="D1708" s="6">
        <v>11.25</v>
      </c>
    </row>
    <row r="1709" spans="3:4" x14ac:dyDescent="0.3">
      <c r="C1709" s="7">
        <v>40741</v>
      </c>
      <c r="D1709" s="6">
        <v>11.75</v>
      </c>
    </row>
    <row r="1710" spans="3:4" x14ac:dyDescent="0.3">
      <c r="C1710" s="7">
        <v>40740</v>
      </c>
      <c r="D1710" s="6">
        <v>11.75</v>
      </c>
    </row>
    <row r="1711" spans="3:4" x14ac:dyDescent="0.3">
      <c r="C1711" s="7">
        <v>40739</v>
      </c>
      <c r="D1711" s="6">
        <v>11.75</v>
      </c>
    </row>
    <row r="1712" spans="3:4" x14ac:dyDescent="0.3">
      <c r="C1712" s="7">
        <v>40738</v>
      </c>
      <c r="D1712" s="6">
        <v>11.6875</v>
      </c>
    </row>
    <row r="1713" spans="3:4" x14ac:dyDescent="0.3">
      <c r="C1713" s="7">
        <v>40737</v>
      </c>
      <c r="D1713" s="6">
        <v>11.4375</v>
      </c>
    </row>
    <row r="1714" spans="3:4" x14ac:dyDescent="0.3">
      <c r="C1714" s="7">
        <v>40736</v>
      </c>
      <c r="D1714" s="6">
        <v>11.375</v>
      </c>
    </row>
    <row r="1715" spans="3:4" x14ac:dyDescent="0.3">
      <c r="C1715" s="7">
        <v>40735</v>
      </c>
      <c r="D1715" s="6">
        <v>11.3125</v>
      </c>
    </row>
    <row r="1716" spans="3:4" x14ac:dyDescent="0.3">
      <c r="C1716" s="7">
        <v>40734</v>
      </c>
      <c r="D1716" s="6">
        <v>11.375</v>
      </c>
    </row>
    <row r="1717" spans="3:4" x14ac:dyDescent="0.3">
      <c r="C1717" s="7">
        <v>40733</v>
      </c>
      <c r="D1717" s="6">
        <v>11.375</v>
      </c>
    </row>
    <row r="1718" spans="3:4" x14ac:dyDescent="0.3">
      <c r="C1718" s="7">
        <v>40732</v>
      </c>
      <c r="D1718" s="6">
        <v>11.375</v>
      </c>
    </row>
    <row r="1719" spans="3:4" x14ac:dyDescent="0.3">
      <c r="C1719" s="7">
        <v>40731</v>
      </c>
      <c r="D1719" s="6">
        <v>11.5</v>
      </c>
    </row>
    <row r="1720" spans="3:4" x14ac:dyDescent="0.3">
      <c r="C1720" s="7">
        <v>40730</v>
      </c>
      <c r="D1720" s="6">
        <v>11.5</v>
      </c>
    </row>
    <row r="1721" spans="3:4" x14ac:dyDescent="0.3">
      <c r="C1721" s="7">
        <v>40729</v>
      </c>
      <c r="D1721" s="6">
        <v>11.3125</v>
      </c>
    </row>
    <row r="1722" spans="3:4" x14ac:dyDescent="0.3">
      <c r="C1722" s="7">
        <v>40728</v>
      </c>
      <c r="D1722" s="6">
        <v>11.3125</v>
      </c>
    </row>
    <row r="1723" spans="3:4" x14ac:dyDescent="0.3">
      <c r="C1723" s="7">
        <v>40727</v>
      </c>
      <c r="D1723" s="6">
        <v>11.375</v>
      </c>
    </row>
    <row r="1724" spans="3:4" x14ac:dyDescent="0.3">
      <c r="C1724" s="7">
        <v>40726</v>
      </c>
      <c r="D1724" s="6">
        <v>11.375</v>
      </c>
    </row>
    <row r="1725" spans="3:4" x14ac:dyDescent="0.3">
      <c r="C1725" s="7">
        <v>40725</v>
      </c>
      <c r="D1725" s="6">
        <v>11.375</v>
      </c>
    </row>
    <row r="1726" spans="3:4" x14ac:dyDescent="0.3">
      <c r="C1726" s="7">
        <v>40724</v>
      </c>
      <c r="D1726" s="6">
        <v>11.4375</v>
      </c>
    </row>
    <row r="1727" spans="3:4" x14ac:dyDescent="0.3">
      <c r="C1727" s="7">
        <v>40723</v>
      </c>
      <c r="D1727" s="6">
        <v>10.9375</v>
      </c>
    </row>
    <row r="1728" spans="3:4" x14ac:dyDescent="0.3">
      <c r="C1728" s="7">
        <v>40722</v>
      </c>
      <c r="D1728" s="6">
        <v>11.4375</v>
      </c>
    </row>
    <row r="1729" spans="3:4" x14ac:dyDescent="0.3">
      <c r="C1729" s="7">
        <v>40721</v>
      </c>
      <c r="D1729" s="6">
        <v>11.375</v>
      </c>
    </row>
    <row r="1730" spans="3:4" x14ac:dyDescent="0.3">
      <c r="C1730" s="7">
        <v>40720</v>
      </c>
      <c r="D1730" s="6">
        <v>11.375</v>
      </c>
    </row>
    <row r="1731" spans="3:4" x14ac:dyDescent="0.3">
      <c r="C1731" s="7">
        <v>40719</v>
      </c>
      <c r="D1731" s="6">
        <v>11.375</v>
      </c>
    </row>
    <row r="1732" spans="3:4" x14ac:dyDescent="0.3">
      <c r="C1732" s="7">
        <v>40718</v>
      </c>
      <c r="D1732" s="6">
        <v>11.375</v>
      </c>
    </row>
    <row r="1733" spans="3:4" x14ac:dyDescent="0.3">
      <c r="C1733" s="7">
        <v>40717</v>
      </c>
      <c r="D1733" s="6">
        <v>11.375</v>
      </c>
    </row>
    <row r="1734" spans="3:4" x14ac:dyDescent="0.3">
      <c r="C1734" s="7">
        <v>40716</v>
      </c>
      <c r="D1734" s="6">
        <v>11.25</v>
      </c>
    </row>
    <row r="1735" spans="3:4" x14ac:dyDescent="0.3">
      <c r="C1735" s="7">
        <v>40715</v>
      </c>
      <c r="D1735" s="6">
        <v>11.5</v>
      </c>
    </row>
    <row r="1736" spans="3:4" x14ac:dyDescent="0.3">
      <c r="C1736" s="7">
        <v>40714</v>
      </c>
      <c r="D1736" s="6">
        <v>11</v>
      </c>
    </row>
    <row r="1737" spans="3:4" x14ac:dyDescent="0.3">
      <c r="C1737" s="7">
        <v>40713</v>
      </c>
      <c r="D1737" s="6">
        <v>11</v>
      </c>
    </row>
    <row r="1738" spans="3:4" x14ac:dyDescent="0.3">
      <c r="C1738" s="7">
        <v>40712</v>
      </c>
      <c r="D1738" s="6">
        <v>11</v>
      </c>
    </row>
    <row r="1739" spans="3:4" x14ac:dyDescent="0.3">
      <c r="C1739" s="7">
        <v>40711</v>
      </c>
      <c r="D1739" s="6">
        <v>11</v>
      </c>
    </row>
    <row r="1740" spans="3:4" x14ac:dyDescent="0.3">
      <c r="C1740" s="7">
        <v>40710</v>
      </c>
      <c r="D1740" s="6">
        <v>11.3125</v>
      </c>
    </row>
    <row r="1741" spans="3:4" x14ac:dyDescent="0.3">
      <c r="C1741" s="7">
        <v>40709</v>
      </c>
      <c r="D1741" s="6">
        <v>11.3125</v>
      </c>
    </row>
    <row r="1742" spans="3:4" x14ac:dyDescent="0.3">
      <c r="C1742" s="7">
        <v>40708</v>
      </c>
      <c r="D1742" s="6">
        <v>11.25</v>
      </c>
    </row>
    <row r="1743" spans="3:4" x14ac:dyDescent="0.3">
      <c r="C1743" s="7">
        <v>40707</v>
      </c>
      <c r="D1743" s="6">
        <v>11.375</v>
      </c>
    </row>
    <row r="1744" spans="3:4" x14ac:dyDescent="0.3">
      <c r="C1744" s="7">
        <v>40706</v>
      </c>
      <c r="D1744" s="6">
        <v>10.9375</v>
      </c>
    </row>
    <row r="1745" spans="3:4" x14ac:dyDescent="0.3">
      <c r="C1745" s="7">
        <v>40705</v>
      </c>
      <c r="D1745" s="6">
        <v>10.9375</v>
      </c>
    </row>
    <row r="1746" spans="3:4" x14ac:dyDescent="0.3">
      <c r="C1746" s="7">
        <v>40704</v>
      </c>
      <c r="D1746" s="6">
        <v>10.9375</v>
      </c>
    </row>
    <row r="1747" spans="3:4" x14ac:dyDescent="0.3">
      <c r="C1747" s="7">
        <v>40703</v>
      </c>
      <c r="D1747" s="6">
        <v>11.4375</v>
      </c>
    </row>
    <row r="1748" spans="3:4" x14ac:dyDescent="0.3">
      <c r="C1748" s="7">
        <v>40702</v>
      </c>
      <c r="D1748" s="6">
        <v>11.3125</v>
      </c>
    </row>
    <row r="1749" spans="3:4" x14ac:dyDescent="0.3">
      <c r="C1749" s="7">
        <v>40701</v>
      </c>
      <c r="D1749" s="6">
        <v>11.4375</v>
      </c>
    </row>
    <row r="1750" spans="3:4" x14ac:dyDescent="0.3">
      <c r="C1750" s="7">
        <v>40700</v>
      </c>
      <c r="D1750" s="6">
        <v>11.4375</v>
      </c>
    </row>
    <row r="1751" spans="3:4" x14ac:dyDescent="0.3">
      <c r="C1751" s="7">
        <v>40699</v>
      </c>
      <c r="D1751" s="6">
        <v>11.0625</v>
      </c>
    </row>
    <row r="1752" spans="3:4" x14ac:dyDescent="0.3">
      <c r="C1752" s="7">
        <v>40698</v>
      </c>
      <c r="D1752" s="6">
        <v>11.0625</v>
      </c>
    </row>
    <row r="1753" spans="3:4" x14ac:dyDescent="0.3">
      <c r="C1753" s="7">
        <v>40697</v>
      </c>
      <c r="D1753" s="6">
        <v>11.0625</v>
      </c>
    </row>
    <row r="1754" spans="3:4" x14ac:dyDescent="0.3">
      <c r="C1754" s="7">
        <v>40696</v>
      </c>
      <c r="D1754" s="6">
        <v>11</v>
      </c>
    </row>
    <row r="1755" spans="3:4" x14ac:dyDescent="0.3">
      <c r="C1755" s="7">
        <v>40695</v>
      </c>
      <c r="D1755" s="6">
        <v>11.25</v>
      </c>
    </row>
    <row r="1756" spans="3:4" x14ac:dyDescent="0.3">
      <c r="C1756" s="7">
        <v>40694</v>
      </c>
      <c r="D1756" s="6">
        <v>11.3125</v>
      </c>
    </row>
    <row r="1757" spans="3:4" x14ac:dyDescent="0.3">
      <c r="C1757" s="7">
        <v>40693</v>
      </c>
      <c r="D1757" s="6">
        <v>10.875</v>
      </c>
    </row>
    <row r="1758" spans="3:4" x14ac:dyDescent="0.3">
      <c r="C1758" s="7">
        <v>40692</v>
      </c>
      <c r="D1758" s="6">
        <v>11.375</v>
      </c>
    </row>
    <row r="1759" spans="3:4" x14ac:dyDescent="0.3">
      <c r="C1759" s="7">
        <v>40691</v>
      </c>
      <c r="D1759" s="6">
        <v>11.375</v>
      </c>
    </row>
    <row r="1760" spans="3:4" x14ac:dyDescent="0.3">
      <c r="C1760" s="7">
        <v>40690</v>
      </c>
      <c r="D1760" s="6">
        <v>11.375</v>
      </c>
    </row>
    <row r="1761" spans="3:4" x14ac:dyDescent="0.3">
      <c r="C1761" s="7">
        <v>40689</v>
      </c>
      <c r="D1761" s="6">
        <v>11.4375</v>
      </c>
    </row>
    <row r="1762" spans="3:4" x14ac:dyDescent="0.3">
      <c r="C1762" s="7">
        <v>40688</v>
      </c>
      <c r="D1762" s="6">
        <v>11.1875</v>
      </c>
    </row>
    <row r="1763" spans="3:4" x14ac:dyDescent="0.3">
      <c r="C1763" s="7">
        <v>40687</v>
      </c>
      <c r="D1763" s="6">
        <v>11.1875</v>
      </c>
    </row>
    <row r="1764" spans="3:4" x14ac:dyDescent="0.3">
      <c r="C1764" s="7">
        <v>40686</v>
      </c>
      <c r="D1764" s="6">
        <v>11.5</v>
      </c>
    </row>
    <row r="1765" spans="3:4" x14ac:dyDescent="0.3">
      <c r="C1765" s="7">
        <v>40685</v>
      </c>
      <c r="D1765" s="6">
        <v>11.125</v>
      </c>
    </row>
    <row r="1766" spans="3:4" x14ac:dyDescent="0.3">
      <c r="C1766" s="7">
        <v>40684</v>
      </c>
      <c r="D1766" s="6">
        <v>11.125</v>
      </c>
    </row>
    <row r="1767" spans="3:4" x14ac:dyDescent="0.3">
      <c r="C1767" s="7">
        <v>40683</v>
      </c>
      <c r="D1767" s="6">
        <v>11.125</v>
      </c>
    </row>
    <row r="1768" spans="3:4" x14ac:dyDescent="0.3">
      <c r="C1768" s="7">
        <v>40682</v>
      </c>
      <c r="D1768" s="6">
        <v>11.5</v>
      </c>
    </row>
    <row r="1769" spans="3:4" x14ac:dyDescent="0.3">
      <c r="C1769" s="7">
        <v>40681</v>
      </c>
      <c r="D1769" s="6">
        <v>11.125</v>
      </c>
    </row>
    <row r="1770" spans="3:4" x14ac:dyDescent="0.3">
      <c r="C1770" s="7">
        <v>40680</v>
      </c>
      <c r="D1770" s="6">
        <v>11.3125</v>
      </c>
    </row>
    <row r="1771" spans="3:4" x14ac:dyDescent="0.3">
      <c r="C1771" s="7">
        <v>40679</v>
      </c>
      <c r="D1771" s="6">
        <v>11.125</v>
      </c>
    </row>
    <row r="1772" spans="3:4" x14ac:dyDescent="0.3">
      <c r="C1772" s="7">
        <v>40678</v>
      </c>
      <c r="D1772" s="6">
        <v>11.125</v>
      </c>
    </row>
    <row r="1773" spans="3:4" x14ac:dyDescent="0.3">
      <c r="C1773" s="7">
        <v>40677</v>
      </c>
      <c r="D1773" s="6">
        <v>11.125</v>
      </c>
    </row>
    <row r="1774" spans="3:4" x14ac:dyDescent="0.3">
      <c r="C1774" s="7">
        <v>40676</v>
      </c>
      <c r="D1774" s="6">
        <v>11.125</v>
      </c>
    </row>
    <row r="1775" spans="3:4" x14ac:dyDescent="0.3">
      <c r="C1775" s="7">
        <v>40675</v>
      </c>
      <c r="D1775" s="6">
        <v>11.125</v>
      </c>
    </row>
    <row r="1776" spans="3:4" x14ac:dyDescent="0.3">
      <c r="C1776" s="7">
        <v>40674</v>
      </c>
      <c r="D1776" s="6">
        <v>10.9375</v>
      </c>
    </row>
    <row r="1777" spans="3:4" x14ac:dyDescent="0.3">
      <c r="C1777" s="7">
        <v>40673</v>
      </c>
      <c r="D1777" s="6">
        <v>11.125</v>
      </c>
    </row>
    <row r="1778" spans="3:4" x14ac:dyDescent="0.3">
      <c r="C1778" s="7">
        <v>40672</v>
      </c>
      <c r="D1778" s="6">
        <v>11.3125</v>
      </c>
    </row>
    <row r="1779" spans="3:4" x14ac:dyDescent="0.3">
      <c r="C1779" s="7">
        <v>40671</v>
      </c>
      <c r="D1779" s="6">
        <v>11.625</v>
      </c>
    </row>
    <row r="1780" spans="3:4" x14ac:dyDescent="0.3">
      <c r="C1780" s="7">
        <v>40670</v>
      </c>
      <c r="D1780" s="6">
        <v>11.625</v>
      </c>
    </row>
    <row r="1781" spans="3:4" x14ac:dyDescent="0.3">
      <c r="C1781" s="7">
        <v>40669</v>
      </c>
      <c r="D1781" s="6">
        <v>11.625</v>
      </c>
    </row>
    <row r="1782" spans="3:4" x14ac:dyDescent="0.3">
      <c r="C1782" s="7">
        <v>40668</v>
      </c>
      <c r="D1782" s="6">
        <v>11.1875</v>
      </c>
    </row>
    <row r="1783" spans="3:4" x14ac:dyDescent="0.3">
      <c r="C1783" s="7">
        <v>40667</v>
      </c>
      <c r="D1783" s="6">
        <v>11.125</v>
      </c>
    </row>
    <row r="1784" spans="3:4" x14ac:dyDescent="0.3">
      <c r="C1784" s="7">
        <v>40666</v>
      </c>
      <c r="D1784" s="6">
        <v>11.25</v>
      </c>
    </row>
    <row r="1785" spans="3:4" x14ac:dyDescent="0.3">
      <c r="C1785" s="7">
        <v>40665</v>
      </c>
      <c r="D1785" s="6">
        <v>11.0625</v>
      </c>
    </row>
    <row r="1786" spans="3:4" x14ac:dyDescent="0.3">
      <c r="C1786" s="7">
        <v>40664</v>
      </c>
      <c r="D1786" s="6">
        <v>10.8125</v>
      </c>
    </row>
    <row r="1787" spans="3:4" x14ac:dyDescent="0.3">
      <c r="C1787" s="7">
        <v>40663</v>
      </c>
      <c r="D1787" s="6">
        <v>10.8125</v>
      </c>
    </row>
    <row r="1788" spans="3:4" x14ac:dyDescent="0.3">
      <c r="C1788" s="7">
        <v>40662</v>
      </c>
      <c r="D1788" s="6">
        <v>10.8125</v>
      </c>
    </row>
    <row r="1789" spans="3:4" x14ac:dyDescent="0.3">
      <c r="C1789" s="7">
        <v>40661</v>
      </c>
      <c r="D1789" s="6">
        <v>10.875</v>
      </c>
    </row>
    <row r="1790" spans="3:4" x14ac:dyDescent="0.3">
      <c r="C1790" s="7">
        <v>40660</v>
      </c>
      <c r="D1790" s="6">
        <v>11.1875</v>
      </c>
    </row>
    <row r="1791" spans="3:4" x14ac:dyDescent="0.3">
      <c r="C1791" s="7">
        <v>40659</v>
      </c>
      <c r="D1791" s="6">
        <v>11.25</v>
      </c>
    </row>
    <row r="1792" spans="3:4" x14ac:dyDescent="0.3">
      <c r="C1792" s="7">
        <v>40658</v>
      </c>
      <c r="D1792" s="6">
        <v>11.3125</v>
      </c>
    </row>
    <row r="1793" spans="3:4" x14ac:dyDescent="0.3">
      <c r="C1793" s="7">
        <v>40657</v>
      </c>
      <c r="D1793" s="6">
        <v>11.0625</v>
      </c>
    </row>
    <row r="1794" spans="3:4" x14ac:dyDescent="0.3">
      <c r="C1794" s="7">
        <v>40656</v>
      </c>
      <c r="D1794" s="6">
        <v>11.0625</v>
      </c>
    </row>
    <row r="1795" spans="3:4" x14ac:dyDescent="0.3">
      <c r="C1795" s="7">
        <v>40655</v>
      </c>
      <c r="D1795" s="6">
        <v>11.0625</v>
      </c>
    </row>
    <row r="1796" spans="3:4" x14ac:dyDescent="0.3">
      <c r="C1796" s="7">
        <v>40654</v>
      </c>
      <c r="D1796" s="6">
        <v>11.0625</v>
      </c>
    </row>
    <row r="1797" spans="3:4" x14ac:dyDescent="0.3">
      <c r="C1797" s="7">
        <v>40653</v>
      </c>
      <c r="D1797" s="6">
        <v>11.0625</v>
      </c>
    </row>
    <row r="1798" spans="3:4" x14ac:dyDescent="0.3">
      <c r="C1798" s="7">
        <v>40652</v>
      </c>
      <c r="D1798" s="6">
        <v>11.3125</v>
      </c>
    </row>
    <row r="1799" spans="3:4" x14ac:dyDescent="0.3">
      <c r="C1799" s="7">
        <v>40651</v>
      </c>
      <c r="D1799" s="6">
        <v>11.0625</v>
      </c>
    </row>
    <row r="1800" spans="3:4" x14ac:dyDescent="0.3">
      <c r="C1800" s="7">
        <v>40650</v>
      </c>
      <c r="D1800" s="6">
        <v>11.25</v>
      </c>
    </row>
    <row r="1801" spans="3:4" x14ac:dyDescent="0.3">
      <c r="C1801" s="7">
        <v>40649</v>
      </c>
      <c r="D1801" s="6">
        <v>11.25</v>
      </c>
    </row>
    <row r="1802" spans="3:4" x14ac:dyDescent="0.3">
      <c r="C1802" s="7">
        <v>40648</v>
      </c>
      <c r="D1802" s="6">
        <v>11.25</v>
      </c>
    </row>
    <row r="1803" spans="3:4" x14ac:dyDescent="0.3">
      <c r="C1803" s="7">
        <v>40647</v>
      </c>
      <c r="D1803" s="6">
        <v>11.25</v>
      </c>
    </row>
    <row r="1804" spans="3:4" x14ac:dyDescent="0.3">
      <c r="C1804" s="7">
        <v>40646</v>
      </c>
      <c r="D1804" s="6">
        <v>11.25</v>
      </c>
    </row>
    <row r="1805" spans="3:4" x14ac:dyDescent="0.3">
      <c r="C1805" s="7">
        <v>40645</v>
      </c>
      <c r="D1805" s="6">
        <v>11.25</v>
      </c>
    </row>
    <row r="1806" spans="3:4" x14ac:dyDescent="0.3">
      <c r="C1806" s="7">
        <v>40644</v>
      </c>
      <c r="D1806" s="6">
        <v>11.0625</v>
      </c>
    </row>
    <row r="1807" spans="3:4" x14ac:dyDescent="0.3">
      <c r="C1807" s="7">
        <v>40643</v>
      </c>
      <c r="D1807" s="6">
        <v>11.0625</v>
      </c>
    </row>
    <row r="1808" spans="3:4" x14ac:dyDescent="0.3">
      <c r="C1808" s="7">
        <v>40642</v>
      </c>
      <c r="D1808" s="6">
        <v>11.0625</v>
      </c>
    </row>
    <row r="1809" spans="3:4" x14ac:dyDescent="0.3">
      <c r="C1809" s="7">
        <v>40641</v>
      </c>
      <c r="D1809" s="6">
        <v>11.0625</v>
      </c>
    </row>
    <row r="1810" spans="3:4" x14ac:dyDescent="0.3">
      <c r="C1810" s="7">
        <v>40640</v>
      </c>
      <c r="D1810" s="6">
        <v>11.375</v>
      </c>
    </row>
    <row r="1811" spans="3:4" x14ac:dyDescent="0.3">
      <c r="C1811" s="7">
        <v>40639</v>
      </c>
      <c r="D1811" s="6">
        <v>11.4375</v>
      </c>
    </row>
    <row r="1812" spans="3:4" x14ac:dyDescent="0.3">
      <c r="C1812" s="7">
        <v>40638</v>
      </c>
      <c r="D1812" s="6">
        <v>11.1875</v>
      </c>
    </row>
    <row r="1813" spans="3:4" x14ac:dyDescent="0.3">
      <c r="C1813" s="7">
        <v>40637</v>
      </c>
      <c r="D1813" s="6">
        <v>11.1875</v>
      </c>
    </row>
    <row r="1814" spans="3:4" x14ac:dyDescent="0.3">
      <c r="C1814" s="7">
        <v>40636</v>
      </c>
      <c r="D1814" s="6">
        <v>11.1875</v>
      </c>
    </row>
    <row r="1815" spans="3:4" x14ac:dyDescent="0.3">
      <c r="C1815" s="7">
        <v>40635</v>
      </c>
      <c r="D1815" s="6">
        <v>11.1875</v>
      </c>
    </row>
    <row r="1816" spans="3:4" x14ac:dyDescent="0.3">
      <c r="C1816" s="7">
        <v>40634</v>
      </c>
      <c r="D1816" s="6">
        <v>11.1875</v>
      </c>
    </row>
    <row r="1817" spans="3:4" x14ac:dyDescent="0.3">
      <c r="C1817" s="7">
        <v>40633</v>
      </c>
      <c r="D1817" s="6">
        <v>11.125</v>
      </c>
    </row>
    <row r="1818" spans="3:4" x14ac:dyDescent="0.3">
      <c r="C1818" s="7">
        <v>40632</v>
      </c>
      <c r="D1818" s="6">
        <v>10.9375</v>
      </c>
    </row>
    <row r="1819" spans="3:4" x14ac:dyDescent="0.3">
      <c r="C1819" s="7">
        <v>40631</v>
      </c>
      <c r="D1819" s="6">
        <v>11.3125</v>
      </c>
    </row>
    <row r="1820" spans="3:4" x14ac:dyDescent="0.3">
      <c r="C1820" s="7">
        <v>40630</v>
      </c>
      <c r="D1820" s="6">
        <v>11.0625</v>
      </c>
    </row>
    <row r="1821" spans="3:4" x14ac:dyDescent="0.3">
      <c r="C1821" s="7">
        <v>40629</v>
      </c>
      <c r="D1821" s="6">
        <v>11.375</v>
      </c>
    </row>
    <row r="1822" spans="3:4" x14ac:dyDescent="0.3">
      <c r="C1822" s="7">
        <v>40628</v>
      </c>
      <c r="D1822" s="6">
        <v>11.375</v>
      </c>
    </row>
    <row r="1823" spans="3:4" x14ac:dyDescent="0.3">
      <c r="C1823" s="7">
        <v>40627</v>
      </c>
      <c r="D1823" s="6">
        <v>11.375</v>
      </c>
    </row>
    <row r="1824" spans="3:4" x14ac:dyDescent="0.3">
      <c r="C1824" s="7">
        <v>40626</v>
      </c>
      <c r="D1824" s="6">
        <v>11.375</v>
      </c>
    </row>
    <row r="1825" spans="3:4" x14ac:dyDescent="0.3">
      <c r="C1825" s="7">
        <v>40625</v>
      </c>
      <c r="D1825" s="6">
        <v>11.375</v>
      </c>
    </row>
    <row r="1826" spans="3:4" x14ac:dyDescent="0.3">
      <c r="C1826" s="7">
        <v>40624</v>
      </c>
      <c r="D1826" s="6">
        <v>11.1875</v>
      </c>
    </row>
    <row r="1827" spans="3:4" x14ac:dyDescent="0.3">
      <c r="C1827" s="7">
        <v>40623</v>
      </c>
      <c r="D1827" s="6">
        <v>11.3125</v>
      </c>
    </row>
    <row r="1828" spans="3:4" x14ac:dyDescent="0.3">
      <c r="C1828" s="7">
        <v>40622</v>
      </c>
      <c r="D1828" s="6">
        <v>11.125</v>
      </c>
    </row>
    <row r="1829" spans="3:4" x14ac:dyDescent="0.3">
      <c r="C1829" s="7">
        <v>40621</v>
      </c>
      <c r="D1829" s="6">
        <v>11.125</v>
      </c>
    </row>
    <row r="1830" spans="3:4" x14ac:dyDescent="0.3">
      <c r="C1830" s="7">
        <v>40620</v>
      </c>
      <c r="D1830" s="6">
        <v>11.125</v>
      </c>
    </row>
    <row r="1831" spans="3:4" x14ac:dyDescent="0.3">
      <c r="C1831" s="7">
        <v>40619</v>
      </c>
      <c r="D1831" s="6">
        <v>11.125</v>
      </c>
    </row>
    <row r="1832" spans="3:4" x14ac:dyDescent="0.3">
      <c r="C1832" s="7">
        <v>40618</v>
      </c>
      <c r="D1832" s="6">
        <v>11.3125</v>
      </c>
    </row>
    <row r="1833" spans="3:4" x14ac:dyDescent="0.3">
      <c r="C1833" s="7">
        <v>40617</v>
      </c>
      <c r="D1833" s="6">
        <v>11.1875</v>
      </c>
    </row>
    <row r="1834" spans="3:4" x14ac:dyDescent="0.3">
      <c r="C1834" s="7">
        <v>40616</v>
      </c>
      <c r="D1834" s="6">
        <v>11.125</v>
      </c>
    </row>
    <row r="1835" spans="3:4" x14ac:dyDescent="0.3">
      <c r="C1835" s="7">
        <v>40615</v>
      </c>
      <c r="D1835" s="6">
        <v>11.1875</v>
      </c>
    </row>
    <row r="1836" spans="3:4" x14ac:dyDescent="0.3">
      <c r="C1836" s="7">
        <v>40614</v>
      </c>
      <c r="D1836" s="6">
        <v>11.1875</v>
      </c>
    </row>
    <row r="1837" spans="3:4" x14ac:dyDescent="0.3">
      <c r="C1837" s="7">
        <v>40613</v>
      </c>
      <c r="D1837" s="6">
        <v>11.1875</v>
      </c>
    </row>
    <row r="1838" spans="3:4" x14ac:dyDescent="0.3">
      <c r="C1838" s="7">
        <v>40612</v>
      </c>
      <c r="D1838" s="6">
        <v>11</v>
      </c>
    </row>
    <row r="1839" spans="3:4" x14ac:dyDescent="0.3">
      <c r="C1839" s="7">
        <v>40611</v>
      </c>
      <c r="D1839" s="6">
        <v>11.125</v>
      </c>
    </row>
    <row r="1840" spans="3:4" x14ac:dyDescent="0.3">
      <c r="C1840" s="7">
        <v>40610</v>
      </c>
      <c r="D1840" s="6">
        <v>11</v>
      </c>
    </row>
    <row r="1841" spans="3:4" x14ac:dyDescent="0.3">
      <c r="C1841" s="7">
        <v>40609</v>
      </c>
      <c r="D1841" s="6">
        <v>11</v>
      </c>
    </row>
    <row r="1842" spans="3:4" x14ac:dyDescent="0.3">
      <c r="C1842" s="7">
        <v>40608</v>
      </c>
      <c r="D1842" s="6">
        <v>11</v>
      </c>
    </row>
    <row r="1843" spans="3:4" x14ac:dyDescent="0.3">
      <c r="C1843" s="7">
        <v>40607</v>
      </c>
      <c r="D1843" s="6">
        <v>11</v>
      </c>
    </row>
    <row r="1844" spans="3:4" x14ac:dyDescent="0.3">
      <c r="C1844" s="7">
        <v>40606</v>
      </c>
      <c r="D1844" s="6">
        <v>11</v>
      </c>
    </row>
    <row r="1845" spans="3:4" x14ac:dyDescent="0.3">
      <c r="C1845" s="7">
        <v>40605</v>
      </c>
      <c r="D1845" s="6">
        <v>11.125</v>
      </c>
    </row>
    <row r="1846" spans="3:4" x14ac:dyDescent="0.3">
      <c r="C1846" s="7">
        <v>40604</v>
      </c>
      <c r="D1846" s="6">
        <v>11.125</v>
      </c>
    </row>
    <row r="1847" spans="3:4" x14ac:dyDescent="0.3">
      <c r="C1847" s="7">
        <v>40603</v>
      </c>
      <c r="D1847" s="6">
        <v>11.3125</v>
      </c>
    </row>
    <row r="1848" spans="3:4" x14ac:dyDescent="0.3">
      <c r="C1848" s="7">
        <v>40602</v>
      </c>
      <c r="D1848" s="6">
        <v>11</v>
      </c>
    </row>
    <row r="1849" spans="3:4" x14ac:dyDescent="0.3">
      <c r="C1849" s="7">
        <v>40601</v>
      </c>
      <c r="D1849" s="6">
        <v>10.75</v>
      </c>
    </row>
    <row r="1850" spans="3:4" x14ac:dyDescent="0.3">
      <c r="C1850" s="7">
        <v>40600</v>
      </c>
      <c r="D1850" s="6">
        <v>10.75</v>
      </c>
    </row>
    <row r="1851" spans="3:4" x14ac:dyDescent="0.3">
      <c r="C1851" s="7">
        <v>40599</v>
      </c>
      <c r="D1851" s="6">
        <v>10.75</v>
      </c>
    </row>
    <row r="1852" spans="3:4" x14ac:dyDescent="0.3">
      <c r="C1852" s="7">
        <v>40598</v>
      </c>
      <c r="D1852" s="6">
        <v>11.0625</v>
      </c>
    </row>
    <row r="1853" spans="3:4" x14ac:dyDescent="0.3">
      <c r="C1853" s="7">
        <v>40597</v>
      </c>
      <c r="D1853" s="6">
        <v>11.0625</v>
      </c>
    </row>
    <row r="1854" spans="3:4" x14ac:dyDescent="0.3">
      <c r="C1854" s="7">
        <v>40596</v>
      </c>
      <c r="D1854" s="6">
        <v>11.1875</v>
      </c>
    </row>
    <row r="1855" spans="3:4" x14ac:dyDescent="0.3">
      <c r="C1855" s="7">
        <v>40595</v>
      </c>
      <c r="D1855" s="6">
        <v>11.1875</v>
      </c>
    </row>
    <row r="1856" spans="3:4" x14ac:dyDescent="0.3">
      <c r="C1856" s="7">
        <v>40594</v>
      </c>
      <c r="D1856" s="6">
        <v>10.9375</v>
      </c>
    </row>
    <row r="1857" spans="3:4" x14ac:dyDescent="0.3">
      <c r="C1857" s="7">
        <v>40593</v>
      </c>
      <c r="D1857" s="6">
        <v>10.9375</v>
      </c>
    </row>
    <row r="1858" spans="3:4" x14ac:dyDescent="0.3">
      <c r="C1858" s="7">
        <v>40592</v>
      </c>
      <c r="D1858" s="6">
        <v>10.9375</v>
      </c>
    </row>
    <row r="1859" spans="3:4" x14ac:dyDescent="0.3">
      <c r="C1859" s="7">
        <v>40591</v>
      </c>
      <c r="D1859" s="6">
        <v>11.4375</v>
      </c>
    </row>
    <row r="1860" spans="3:4" x14ac:dyDescent="0.3">
      <c r="C1860" s="7">
        <v>40590</v>
      </c>
      <c r="D1860" s="6">
        <v>11.0625</v>
      </c>
    </row>
    <row r="1861" spans="3:4" x14ac:dyDescent="0.3">
      <c r="C1861" s="7">
        <v>40589</v>
      </c>
      <c r="D1861" s="6">
        <v>11.25</v>
      </c>
    </row>
    <row r="1862" spans="3:4" x14ac:dyDescent="0.3">
      <c r="C1862" s="7">
        <v>40588</v>
      </c>
      <c r="D1862" s="6">
        <v>11.125</v>
      </c>
    </row>
    <row r="1863" spans="3:4" x14ac:dyDescent="0.3">
      <c r="C1863" s="7">
        <v>40587</v>
      </c>
      <c r="D1863" s="6">
        <v>11</v>
      </c>
    </row>
    <row r="1864" spans="3:4" x14ac:dyDescent="0.3">
      <c r="C1864" s="7">
        <v>40586</v>
      </c>
      <c r="D1864" s="6">
        <v>11</v>
      </c>
    </row>
    <row r="1865" spans="3:4" x14ac:dyDescent="0.3">
      <c r="C1865" s="7">
        <v>40585</v>
      </c>
      <c r="D1865" s="6">
        <v>11</v>
      </c>
    </row>
    <row r="1866" spans="3:4" x14ac:dyDescent="0.3">
      <c r="C1866" s="7">
        <v>40584</v>
      </c>
      <c r="D1866" s="6">
        <v>11.0625</v>
      </c>
    </row>
    <row r="1867" spans="3:4" x14ac:dyDescent="0.3">
      <c r="C1867" s="7">
        <v>40583</v>
      </c>
      <c r="D1867" s="6">
        <v>11.25</v>
      </c>
    </row>
    <row r="1868" spans="3:4" x14ac:dyDescent="0.3">
      <c r="C1868" s="7">
        <v>40582</v>
      </c>
      <c r="D1868" s="6">
        <v>11.25</v>
      </c>
    </row>
    <row r="1869" spans="3:4" x14ac:dyDescent="0.3">
      <c r="C1869" s="7">
        <v>40581</v>
      </c>
      <c r="D1869" s="6">
        <v>10.8125</v>
      </c>
    </row>
    <row r="1870" spans="3:4" x14ac:dyDescent="0.3">
      <c r="C1870" s="7">
        <v>40580</v>
      </c>
      <c r="D1870" s="6">
        <v>11</v>
      </c>
    </row>
    <row r="1871" spans="3:4" x14ac:dyDescent="0.3">
      <c r="C1871" s="7">
        <v>40579</v>
      </c>
      <c r="D1871" s="6">
        <v>11</v>
      </c>
    </row>
    <row r="1872" spans="3:4" x14ac:dyDescent="0.3">
      <c r="C1872" s="7">
        <v>40578</v>
      </c>
      <c r="D1872" s="6">
        <v>11</v>
      </c>
    </row>
    <row r="1873" spans="3:4" x14ac:dyDescent="0.3">
      <c r="C1873" s="7">
        <v>40577</v>
      </c>
      <c r="D1873" s="6">
        <v>11.125</v>
      </c>
    </row>
    <row r="1874" spans="3:4" x14ac:dyDescent="0.3">
      <c r="C1874" s="7">
        <v>40576</v>
      </c>
      <c r="D1874" s="6">
        <v>10.875</v>
      </c>
    </row>
    <row r="1875" spans="3:4" x14ac:dyDescent="0.3">
      <c r="C1875" s="7">
        <v>40575</v>
      </c>
      <c r="D1875" s="6">
        <v>11</v>
      </c>
    </row>
    <row r="1876" spans="3:4" x14ac:dyDescent="0.3">
      <c r="C1876" s="7">
        <v>40574</v>
      </c>
      <c r="D1876" s="6">
        <v>11.125</v>
      </c>
    </row>
    <row r="1877" spans="3:4" x14ac:dyDescent="0.3">
      <c r="C1877" s="7">
        <v>40573</v>
      </c>
      <c r="D1877" s="6">
        <v>11</v>
      </c>
    </row>
    <row r="1878" spans="3:4" x14ac:dyDescent="0.3">
      <c r="C1878" s="7">
        <v>40572</v>
      </c>
      <c r="D1878" s="6">
        <v>11</v>
      </c>
    </row>
    <row r="1879" spans="3:4" x14ac:dyDescent="0.3">
      <c r="C1879" s="7">
        <v>40571</v>
      </c>
      <c r="D1879" s="6">
        <v>11</v>
      </c>
    </row>
    <row r="1880" spans="3:4" x14ac:dyDescent="0.3">
      <c r="C1880" s="7">
        <v>40570</v>
      </c>
      <c r="D1880" s="6">
        <v>11.0625</v>
      </c>
    </row>
    <row r="1881" spans="3:4" x14ac:dyDescent="0.3">
      <c r="C1881" s="7">
        <v>40569</v>
      </c>
      <c r="D1881" s="6">
        <v>11.0625</v>
      </c>
    </row>
    <row r="1882" spans="3:4" x14ac:dyDescent="0.3">
      <c r="C1882" s="7">
        <v>40568</v>
      </c>
      <c r="D1882" s="6">
        <v>11.5</v>
      </c>
    </row>
    <row r="1883" spans="3:4" x14ac:dyDescent="0.3">
      <c r="C1883" s="7">
        <v>40567</v>
      </c>
      <c r="D1883" s="6">
        <v>11</v>
      </c>
    </row>
    <row r="1884" spans="3:4" x14ac:dyDescent="0.3">
      <c r="C1884" s="7">
        <v>40566</v>
      </c>
      <c r="D1884" s="6">
        <v>11.125</v>
      </c>
    </row>
    <row r="1885" spans="3:4" x14ac:dyDescent="0.3">
      <c r="C1885" s="7">
        <v>40565</v>
      </c>
      <c r="D1885" s="6">
        <v>11.125</v>
      </c>
    </row>
    <row r="1886" spans="3:4" x14ac:dyDescent="0.3">
      <c r="C1886" s="7">
        <v>40564</v>
      </c>
      <c r="D1886" s="6">
        <v>11.125</v>
      </c>
    </row>
    <row r="1887" spans="3:4" x14ac:dyDescent="0.3">
      <c r="C1887" s="7">
        <v>40563</v>
      </c>
      <c r="D1887" s="6">
        <v>11.125</v>
      </c>
    </row>
    <row r="1888" spans="3:4" x14ac:dyDescent="0.3">
      <c r="C1888" s="7">
        <v>40562</v>
      </c>
      <c r="D1888" s="6">
        <v>11.125</v>
      </c>
    </row>
    <row r="1889" spans="3:4" x14ac:dyDescent="0.3">
      <c r="C1889" s="7">
        <v>40561</v>
      </c>
      <c r="D1889" s="6">
        <v>11.4375</v>
      </c>
    </row>
    <row r="1890" spans="3:4" x14ac:dyDescent="0.3">
      <c r="C1890" s="7">
        <v>40560</v>
      </c>
      <c r="D1890" s="6">
        <v>10.8125</v>
      </c>
    </row>
    <row r="1891" spans="3:4" x14ac:dyDescent="0.3">
      <c r="C1891" s="7">
        <v>40559</v>
      </c>
      <c r="D1891" s="6">
        <v>11.125</v>
      </c>
    </row>
    <row r="1892" spans="3:4" x14ac:dyDescent="0.3">
      <c r="C1892" s="7">
        <v>40558</v>
      </c>
      <c r="D1892" s="6">
        <v>11.125</v>
      </c>
    </row>
    <row r="1893" spans="3:4" x14ac:dyDescent="0.3">
      <c r="C1893" s="7">
        <v>40557</v>
      </c>
      <c r="D1893" s="6">
        <v>11.125</v>
      </c>
    </row>
    <row r="1894" spans="3:4" x14ac:dyDescent="0.3">
      <c r="C1894" s="7">
        <v>40556</v>
      </c>
      <c r="D1894" s="6">
        <v>11.0625</v>
      </c>
    </row>
    <row r="1895" spans="3:4" x14ac:dyDescent="0.3">
      <c r="C1895" s="7">
        <v>40555</v>
      </c>
      <c r="D1895" s="6">
        <v>10.9375</v>
      </c>
    </row>
    <row r="1896" spans="3:4" x14ac:dyDescent="0.3">
      <c r="C1896" s="7">
        <v>40554</v>
      </c>
      <c r="D1896" s="6">
        <v>11.0625</v>
      </c>
    </row>
    <row r="1897" spans="3:4" x14ac:dyDescent="0.3">
      <c r="C1897" s="7">
        <v>40553</v>
      </c>
      <c r="D1897" s="6">
        <v>11.125</v>
      </c>
    </row>
    <row r="1898" spans="3:4" x14ac:dyDescent="0.3">
      <c r="C1898" s="7">
        <v>40552</v>
      </c>
      <c r="D1898" s="6">
        <v>11.0625</v>
      </c>
    </row>
    <row r="1899" spans="3:4" x14ac:dyDescent="0.3">
      <c r="C1899" s="7">
        <v>40551</v>
      </c>
      <c r="D1899" s="6">
        <v>11.0625</v>
      </c>
    </row>
    <row r="1900" spans="3:4" x14ac:dyDescent="0.3">
      <c r="C1900" s="7">
        <v>40550</v>
      </c>
      <c r="D1900" s="6">
        <v>11.0625</v>
      </c>
    </row>
    <row r="1901" spans="3:4" x14ac:dyDescent="0.3">
      <c r="C1901" s="7">
        <v>40549</v>
      </c>
      <c r="D1901" s="6">
        <v>10.8125</v>
      </c>
    </row>
    <row r="1902" spans="3:4" x14ac:dyDescent="0.3">
      <c r="C1902" s="7">
        <v>40548</v>
      </c>
      <c r="D1902" s="6">
        <v>11</v>
      </c>
    </row>
    <row r="1903" spans="3:4" x14ac:dyDescent="0.3">
      <c r="C1903" s="7">
        <v>40547</v>
      </c>
      <c r="D1903" s="6">
        <v>11.25</v>
      </c>
    </row>
    <row r="1904" spans="3:4" x14ac:dyDescent="0.3">
      <c r="C1904" s="7">
        <v>40546</v>
      </c>
      <c r="D1904" s="6">
        <v>11.0625</v>
      </c>
    </row>
    <row r="1905" spans="3:4" x14ac:dyDescent="0.3">
      <c r="C1905" s="7">
        <v>40545</v>
      </c>
      <c r="D1905" s="6">
        <v>11.25</v>
      </c>
    </row>
    <row r="1906" spans="3:4" x14ac:dyDescent="0.3">
      <c r="C1906" s="7">
        <v>40544</v>
      </c>
      <c r="D1906" s="6">
        <v>11.25</v>
      </c>
    </row>
    <row r="1907" spans="3:4" x14ac:dyDescent="0.3">
      <c r="C1907" s="7">
        <v>40543</v>
      </c>
      <c r="D1907" s="6">
        <v>11.25</v>
      </c>
    </row>
    <row r="1908" spans="3:4" x14ac:dyDescent="0.3">
      <c r="C1908" s="7">
        <v>40542</v>
      </c>
      <c r="D1908" s="6">
        <v>11.25</v>
      </c>
    </row>
    <row r="1909" spans="3:4" x14ac:dyDescent="0.3">
      <c r="C1909" s="7">
        <v>40541</v>
      </c>
      <c r="D1909" s="6">
        <v>11</v>
      </c>
    </row>
    <row r="1910" spans="3:4" x14ac:dyDescent="0.3">
      <c r="C1910" s="7">
        <v>40540</v>
      </c>
      <c r="D1910" s="6">
        <v>11.3125</v>
      </c>
    </row>
    <row r="1911" spans="3:4" x14ac:dyDescent="0.3">
      <c r="C1911" s="7">
        <v>40539</v>
      </c>
      <c r="D1911" s="6">
        <v>11.0625</v>
      </c>
    </row>
    <row r="1912" spans="3:4" x14ac:dyDescent="0.3">
      <c r="C1912" s="7">
        <v>40538</v>
      </c>
      <c r="D1912" s="6">
        <v>11.125</v>
      </c>
    </row>
    <row r="1913" spans="3:4" x14ac:dyDescent="0.3">
      <c r="C1913" s="7">
        <v>40537</v>
      </c>
      <c r="D1913" s="6">
        <v>11.125</v>
      </c>
    </row>
    <row r="1914" spans="3:4" x14ac:dyDescent="0.3">
      <c r="C1914" s="7">
        <v>40536</v>
      </c>
      <c r="D1914" s="6">
        <v>11.125</v>
      </c>
    </row>
    <row r="1915" spans="3:4" x14ac:dyDescent="0.3">
      <c r="C1915" s="7">
        <v>40535</v>
      </c>
      <c r="D1915" s="6">
        <v>11.125</v>
      </c>
    </row>
    <row r="1916" spans="3:4" x14ac:dyDescent="0.3">
      <c r="C1916" s="7">
        <v>40534</v>
      </c>
      <c r="D1916" s="6">
        <v>11.3125</v>
      </c>
    </row>
    <row r="1917" spans="3:4" x14ac:dyDescent="0.3">
      <c r="C1917" s="7">
        <v>40533</v>
      </c>
      <c r="D1917" s="6">
        <v>11.375</v>
      </c>
    </row>
    <row r="1918" spans="3:4" x14ac:dyDescent="0.3">
      <c r="C1918" s="7">
        <v>40532</v>
      </c>
      <c r="D1918" s="6">
        <v>11.1875</v>
      </c>
    </row>
    <row r="1919" spans="3:4" x14ac:dyDescent="0.3">
      <c r="C1919" s="7">
        <v>40531</v>
      </c>
      <c r="D1919" s="6">
        <v>11.0625</v>
      </c>
    </row>
    <row r="1920" spans="3:4" x14ac:dyDescent="0.3">
      <c r="C1920" s="7">
        <v>40530</v>
      </c>
      <c r="D1920" s="6">
        <v>11.0625</v>
      </c>
    </row>
    <row r="1921" spans="3:4" x14ac:dyDescent="0.3">
      <c r="C1921" s="7">
        <v>40529</v>
      </c>
      <c r="D1921" s="6">
        <v>11.0625</v>
      </c>
    </row>
    <row r="1922" spans="3:4" x14ac:dyDescent="0.3">
      <c r="C1922" s="7">
        <v>40528</v>
      </c>
      <c r="D1922" s="6">
        <v>11.125</v>
      </c>
    </row>
    <row r="1923" spans="3:4" x14ac:dyDescent="0.3">
      <c r="C1923" s="7">
        <v>40527</v>
      </c>
      <c r="D1923" s="6">
        <v>11.3125</v>
      </c>
    </row>
    <row r="1924" spans="3:4" x14ac:dyDescent="0.3">
      <c r="C1924" s="7">
        <v>40526</v>
      </c>
      <c r="D1924" s="6">
        <v>11.5</v>
      </c>
    </row>
    <row r="1925" spans="3:4" x14ac:dyDescent="0.3">
      <c r="C1925" s="7">
        <v>40525</v>
      </c>
      <c r="D1925" s="6">
        <v>11</v>
      </c>
    </row>
    <row r="1926" spans="3:4" x14ac:dyDescent="0.3">
      <c r="C1926" s="7">
        <v>40524</v>
      </c>
      <c r="D1926" s="6">
        <v>11.25</v>
      </c>
    </row>
    <row r="1927" spans="3:4" x14ac:dyDescent="0.3">
      <c r="C1927" s="7">
        <v>40523</v>
      </c>
      <c r="D1927" s="6">
        <v>11.25</v>
      </c>
    </row>
    <row r="1928" spans="3:4" x14ac:dyDescent="0.3">
      <c r="C1928" s="7">
        <v>40522</v>
      </c>
      <c r="D1928" s="6">
        <v>11.25</v>
      </c>
    </row>
    <row r="1929" spans="3:4" x14ac:dyDescent="0.3">
      <c r="C1929" s="7">
        <v>40521</v>
      </c>
      <c r="D1929" s="6">
        <v>10.875</v>
      </c>
    </row>
    <row r="1930" spans="3:4" x14ac:dyDescent="0.3">
      <c r="C1930" s="7">
        <v>40520</v>
      </c>
      <c r="D1930" s="6">
        <v>11.1875</v>
      </c>
    </row>
    <row r="1931" spans="3:4" x14ac:dyDescent="0.3">
      <c r="C1931" s="7">
        <v>40519</v>
      </c>
      <c r="D1931" s="6">
        <v>11.1875</v>
      </c>
    </row>
    <row r="1932" spans="3:4" x14ac:dyDescent="0.3">
      <c r="C1932" s="7">
        <v>40518</v>
      </c>
      <c r="D1932" s="6">
        <v>10.6875</v>
      </c>
    </row>
    <row r="1933" spans="3:4" x14ac:dyDescent="0.3">
      <c r="C1933" s="7">
        <v>40517</v>
      </c>
      <c r="D1933" s="6">
        <v>10.75</v>
      </c>
    </row>
    <row r="1934" spans="3:4" x14ac:dyDescent="0.3">
      <c r="C1934" s="7">
        <v>40516</v>
      </c>
      <c r="D1934" s="6">
        <v>10.75</v>
      </c>
    </row>
    <row r="1935" spans="3:4" x14ac:dyDescent="0.3">
      <c r="C1935" s="7">
        <v>40515</v>
      </c>
      <c r="D1935" s="6">
        <v>10.75</v>
      </c>
    </row>
    <row r="1936" spans="3:4" x14ac:dyDescent="0.3">
      <c r="C1936" s="7">
        <v>40514</v>
      </c>
      <c r="D1936" s="6">
        <v>11</v>
      </c>
    </row>
    <row r="1937" spans="3:4" x14ac:dyDescent="0.3">
      <c r="C1937" s="7">
        <v>40513</v>
      </c>
      <c r="D1937" s="6">
        <v>11</v>
      </c>
    </row>
    <row r="1938" spans="3:4" x14ac:dyDescent="0.3">
      <c r="C1938" s="7">
        <v>40512</v>
      </c>
      <c r="D1938" s="6">
        <v>10.9375</v>
      </c>
    </row>
    <row r="1939" spans="3:4" x14ac:dyDescent="0.3">
      <c r="C1939" s="7">
        <v>40511</v>
      </c>
      <c r="D1939" s="6">
        <v>10.6875</v>
      </c>
    </row>
    <row r="1940" spans="3:4" x14ac:dyDescent="0.3">
      <c r="C1940" s="7">
        <v>40510</v>
      </c>
      <c r="D1940" s="6">
        <v>10.9375</v>
      </c>
    </row>
    <row r="1941" spans="3:4" x14ac:dyDescent="0.3">
      <c r="C1941" s="7">
        <v>40509</v>
      </c>
      <c r="D1941" s="6">
        <v>10.9375</v>
      </c>
    </row>
    <row r="1942" spans="3:4" x14ac:dyDescent="0.3">
      <c r="C1942" s="7">
        <v>40508</v>
      </c>
      <c r="D1942" s="6">
        <v>10.9375</v>
      </c>
    </row>
    <row r="1943" spans="3:4" x14ac:dyDescent="0.3">
      <c r="C1943" s="7">
        <v>40507</v>
      </c>
      <c r="D1943" s="6">
        <v>11</v>
      </c>
    </row>
    <row r="1944" spans="3:4" x14ac:dyDescent="0.3">
      <c r="C1944" s="7">
        <v>40506</v>
      </c>
      <c r="D1944" s="6">
        <v>10.75</v>
      </c>
    </row>
    <row r="1945" spans="3:4" x14ac:dyDescent="0.3">
      <c r="C1945" s="7">
        <v>40505</v>
      </c>
      <c r="D1945" s="6">
        <v>10.75</v>
      </c>
    </row>
    <row r="1946" spans="3:4" x14ac:dyDescent="0.3">
      <c r="C1946" s="7">
        <v>40504</v>
      </c>
      <c r="D1946" s="6">
        <v>10.9375</v>
      </c>
    </row>
    <row r="1947" spans="3:4" x14ac:dyDescent="0.3">
      <c r="C1947" s="7">
        <v>40503</v>
      </c>
      <c r="D1947" s="6">
        <v>10.9375</v>
      </c>
    </row>
    <row r="1948" spans="3:4" x14ac:dyDescent="0.3">
      <c r="C1948" s="7">
        <v>40502</v>
      </c>
      <c r="D1948" s="6">
        <v>10.9375</v>
      </c>
    </row>
    <row r="1949" spans="3:4" x14ac:dyDescent="0.3">
      <c r="C1949" s="7">
        <v>40501</v>
      </c>
      <c r="D1949" s="6">
        <v>10.9375</v>
      </c>
    </row>
    <row r="1950" spans="3:4" x14ac:dyDescent="0.3">
      <c r="C1950" s="7">
        <v>40500</v>
      </c>
      <c r="D1950" s="6">
        <v>10.875</v>
      </c>
    </row>
    <row r="1951" spans="3:4" x14ac:dyDescent="0.3">
      <c r="C1951" s="7">
        <v>40499</v>
      </c>
      <c r="D1951" s="6">
        <v>10.5625</v>
      </c>
    </row>
    <row r="1952" spans="3:4" x14ac:dyDescent="0.3">
      <c r="C1952" s="7">
        <v>40498</v>
      </c>
      <c r="D1952" s="6">
        <v>10.75</v>
      </c>
    </row>
    <row r="1953" spans="3:4" x14ac:dyDescent="0.3">
      <c r="C1953" s="7">
        <v>40497</v>
      </c>
      <c r="D1953" s="6">
        <v>10.875</v>
      </c>
    </row>
    <row r="1954" spans="3:4" x14ac:dyDescent="0.3">
      <c r="C1954" s="7">
        <v>40496</v>
      </c>
      <c r="D1954" s="6">
        <v>10.6875</v>
      </c>
    </row>
    <row r="1955" spans="3:4" x14ac:dyDescent="0.3">
      <c r="C1955" s="7">
        <v>40495</v>
      </c>
      <c r="D1955" s="6">
        <v>10.6875</v>
      </c>
    </row>
    <row r="1956" spans="3:4" x14ac:dyDescent="0.3">
      <c r="C1956" s="7">
        <v>40494</v>
      </c>
      <c r="D1956" s="6">
        <v>10.6875</v>
      </c>
    </row>
    <row r="1957" spans="3:4" x14ac:dyDescent="0.3">
      <c r="C1957" s="7">
        <v>40493</v>
      </c>
      <c r="D1957" s="6">
        <v>10.8125</v>
      </c>
    </row>
    <row r="1958" spans="3:4" x14ac:dyDescent="0.3">
      <c r="C1958" s="7">
        <v>40492</v>
      </c>
      <c r="D1958" s="6">
        <v>10.8125</v>
      </c>
    </row>
    <row r="1959" spans="3:4" x14ac:dyDescent="0.3">
      <c r="C1959" s="7">
        <v>40491</v>
      </c>
      <c r="D1959" s="6">
        <v>10.9375</v>
      </c>
    </row>
    <row r="1960" spans="3:4" x14ac:dyDescent="0.3">
      <c r="C1960" s="7">
        <v>40490</v>
      </c>
      <c r="D1960" s="6">
        <v>10.875</v>
      </c>
    </row>
    <row r="1961" spans="3:4" x14ac:dyDescent="0.3">
      <c r="C1961" s="7">
        <v>40489</v>
      </c>
      <c r="D1961" s="6">
        <v>10.75</v>
      </c>
    </row>
    <row r="1962" spans="3:4" x14ac:dyDescent="0.3">
      <c r="C1962" s="7">
        <v>40488</v>
      </c>
      <c r="D1962" s="6">
        <v>10.75</v>
      </c>
    </row>
    <row r="1963" spans="3:4" x14ac:dyDescent="0.3">
      <c r="C1963" s="7">
        <v>40487</v>
      </c>
      <c r="D1963" s="6">
        <v>10.75</v>
      </c>
    </row>
    <row r="1964" spans="3:4" x14ac:dyDescent="0.3">
      <c r="C1964" s="7">
        <v>40486</v>
      </c>
      <c r="D1964" s="6">
        <v>10.5</v>
      </c>
    </row>
    <row r="1965" spans="3:4" x14ac:dyDescent="0.3">
      <c r="C1965" s="7">
        <v>40485</v>
      </c>
      <c r="D1965" s="6">
        <v>10.625</v>
      </c>
    </row>
    <row r="1966" spans="3:4" x14ac:dyDescent="0.3">
      <c r="C1966" s="7">
        <v>40484</v>
      </c>
      <c r="D1966" s="6">
        <v>11.0625</v>
      </c>
    </row>
    <row r="1967" spans="3:4" x14ac:dyDescent="0.3">
      <c r="C1967" s="7">
        <v>40483</v>
      </c>
      <c r="D1967" s="6">
        <v>10.9375</v>
      </c>
    </row>
    <row r="1968" spans="3:4" x14ac:dyDescent="0.3">
      <c r="C1968" s="7">
        <v>40482</v>
      </c>
      <c r="D1968" s="6">
        <v>10.875</v>
      </c>
    </row>
    <row r="1969" spans="3:4" x14ac:dyDescent="0.3">
      <c r="C1969" s="7">
        <v>40481</v>
      </c>
      <c r="D1969" s="6">
        <v>10.875</v>
      </c>
    </row>
    <row r="1970" spans="3:4" x14ac:dyDescent="0.3">
      <c r="C1970" s="7">
        <v>40480</v>
      </c>
      <c r="D1970" s="6">
        <v>10.875</v>
      </c>
    </row>
    <row r="1971" spans="3:4" x14ac:dyDescent="0.3">
      <c r="C1971" s="7">
        <v>40479</v>
      </c>
      <c r="D1971" s="6">
        <v>10.6875</v>
      </c>
    </row>
    <row r="1972" spans="3:4" x14ac:dyDescent="0.3">
      <c r="C1972" s="7">
        <v>40478</v>
      </c>
      <c r="D1972" s="6">
        <v>10.6875</v>
      </c>
    </row>
    <row r="1973" spans="3:4" x14ac:dyDescent="0.3">
      <c r="C1973" s="7">
        <v>40477</v>
      </c>
      <c r="D1973" s="6">
        <v>10.6875</v>
      </c>
    </row>
    <row r="1974" spans="3:4" x14ac:dyDescent="0.3">
      <c r="C1974" s="7">
        <v>40476</v>
      </c>
      <c r="D1974" s="6">
        <v>10.875</v>
      </c>
    </row>
    <row r="1975" spans="3:4" x14ac:dyDescent="0.3">
      <c r="C1975" s="7">
        <v>40475</v>
      </c>
      <c r="D1975" s="6">
        <v>10.8125</v>
      </c>
    </row>
    <row r="1976" spans="3:4" x14ac:dyDescent="0.3">
      <c r="C1976" s="7">
        <v>40474</v>
      </c>
      <c r="D1976" s="6">
        <v>10.8125</v>
      </c>
    </row>
    <row r="1977" spans="3:4" x14ac:dyDescent="0.3">
      <c r="C1977" s="7">
        <v>40473</v>
      </c>
      <c r="D1977" s="6">
        <v>10.8125</v>
      </c>
    </row>
    <row r="1978" spans="3:4" x14ac:dyDescent="0.3">
      <c r="C1978" s="7">
        <v>40472</v>
      </c>
      <c r="D1978" s="6">
        <v>10.6875</v>
      </c>
    </row>
    <row r="1979" spans="3:4" x14ac:dyDescent="0.3">
      <c r="C1979" s="7">
        <v>40471</v>
      </c>
      <c r="D1979" s="6">
        <v>10.8125</v>
      </c>
    </row>
    <row r="1980" spans="3:4" x14ac:dyDescent="0.3">
      <c r="C1980" s="7">
        <v>40470</v>
      </c>
      <c r="D1980" s="6">
        <v>10.8125</v>
      </c>
    </row>
    <row r="1981" spans="3:4" x14ac:dyDescent="0.3">
      <c r="C1981" s="7">
        <v>40469</v>
      </c>
      <c r="D1981" s="6">
        <v>10.625</v>
      </c>
    </row>
    <row r="1982" spans="3:4" x14ac:dyDescent="0.3">
      <c r="C1982" s="7">
        <v>40468</v>
      </c>
      <c r="D1982" s="6">
        <v>10.75</v>
      </c>
    </row>
    <row r="1983" spans="3:4" x14ac:dyDescent="0.3">
      <c r="C1983" s="7">
        <v>40467</v>
      </c>
      <c r="D1983" s="6">
        <v>10.75</v>
      </c>
    </row>
    <row r="1984" spans="3:4" x14ac:dyDescent="0.3">
      <c r="C1984" s="7">
        <v>40466</v>
      </c>
      <c r="D1984" s="6">
        <v>10.75</v>
      </c>
    </row>
    <row r="1985" spans="3:4" x14ac:dyDescent="0.3">
      <c r="C1985" s="7">
        <v>40465</v>
      </c>
      <c r="D1985" s="6">
        <v>10.625</v>
      </c>
    </row>
    <row r="1986" spans="3:4" x14ac:dyDescent="0.3">
      <c r="C1986" s="7">
        <v>40464</v>
      </c>
      <c r="D1986" s="6">
        <v>10.6875</v>
      </c>
    </row>
    <row r="1987" spans="3:4" x14ac:dyDescent="0.3">
      <c r="C1987" s="7">
        <v>40463</v>
      </c>
      <c r="D1987" s="6">
        <v>10.75</v>
      </c>
    </row>
    <row r="1988" spans="3:4" x14ac:dyDescent="0.3">
      <c r="C1988" s="7">
        <v>40462</v>
      </c>
      <c r="D1988" s="6">
        <v>10.375</v>
      </c>
    </row>
    <row r="1989" spans="3:4" x14ac:dyDescent="0.3">
      <c r="C1989" s="7">
        <v>40461</v>
      </c>
      <c r="D1989" s="6">
        <v>10.375</v>
      </c>
    </row>
    <row r="1990" spans="3:4" x14ac:dyDescent="0.3">
      <c r="C1990" s="7">
        <v>40460</v>
      </c>
      <c r="D1990" s="6">
        <v>10.375</v>
      </c>
    </row>
    <row r="1991" spans="3:4" x14ac:dyDescent="0.3">
      <c r="C1991" s="7">
        <v>40459</v>
      </c>
      <c r="D1991" s="6">
        <v>10.375</v>
      </c>
    </row>
    <row r="1992" spans="3:4" x14ac:dyDescent="0.3">
      <c r="C1992" s="7">
        <v>40458</v>
      </c>
      <c r="D1992" s="6">
        <v>10.75</v>
      </c>
    </row>
    <row r="1993" spans="3:4" x14ac:dyDescent="0.3">
      <c r="C1993" s="7">
        <v>40457</v>
      </c>
      <c r="D1993" s="6">
        <v>10.6875</v>
      </c>
    </row>
    <row r="1994" spans="3:4" x14ac:dyDescent="0.3">
      <c r="C1994" s="7">
        <v>40456</v>
      </c>
      <c r="D1994" s="6">
        <v>10.6875</v>
      </c>
    </row>
    <row r="1995" spans="3:4" x14ac:dyDescent="0.3">
      <c r="C1995" s="7">
        <v>40455</v>
      </c>
      <c r="D1995" s="6">
        <v>10.3125</v>
      </c>
    </row>
    <row r="1996" spans="3:4" x14ac:dyDescent="0.3">
      <c r="C1996" s="7">
        <v>40454</v>
      </c>
      <c r="D1996" s="6">
        <v>10.75</v>
      </c>
    </row>
    <row r="1997" spans="3:4" x14ac:dyDescent="0.3">
      <c r="C1997" s="7">
        <v>40453</v>
      </c>
      <c r="D1997" s="6">
        <v>10.75</v>
      </c>
    </row>
    <row r="1998" spans="3:4" x14ac:dyDescent="0.3">
      <c r="C1998" s="7">
        <v>40452</v>
      </c>
      <c r="D1998" s="6">
        <v>10.75</v>
      </c>
    </row>
    <row r="1999" spans="3:4" x14ac:dyDescent="0.3">
      <c r="C1999" s="7">
        <v>40451</v>
      </c>
      <c r="D1999" s="6">
        <v>10.4375</v>
      </c>
    </row>
    <row r="2000" spans="3:4" x14ac:dyDescent="0.3">
      <c r="C2000" s="7">
        <v>40450</v>
      </c>
      <c r="D2000" s="6">
        <v>10.5625</v>
      </c>
    </row>
    <row r="2001" spans="3:4" x14ac:dyDescent="0.3">
      <c r="C2001" s="7">
        <v>40449</v>
      </c>
      <c r="D2001" s="6">
        <v>10.6875</v>
      </c>
    </row>
    <row r="2002" spans="3:4" x14ac:dyDescent="0.3">
      <c r="C2002" s="7">
        <v>40448</v>
      </c>
      <c r="D2002" s="6">
        <v>10.5</v>
      </c>
    </row>
    <row r="2003" spans="3:4" x14ac:dyDescent="0.3">
      <c r="C2003" s="7">
        <v>40447</v>
      </c>
      <c r="D2003" s="6">
        <v>10.6875</v>
      </c>
    </row>
    <row r="2004" spans="3:4" x14ac:dyDescent="0.3">
      <c r="C2004" s="7">
        <v>40446</v>
      </c>
      <c r="D2004" s="6">
        <v>10.6875</v>
      </c>
    </row>
    <row r="2005" spans="3:4" x14ac:dyDescent="0.3">
      <c r="C2005" s="7">
        <v>40445</v>
      </c>
      <c r="D2005" s="6">
        <v>10.6875</v>
      </c>
    </row>
    <row r="2006" spans="3:4" x14ac:dyDescent="0.3">
      <c r="C2006" s="7">
        <v>40444</v>
      </c>
      <c r="D2006" s="6">
        <v>10.5</v>
      </c>
    </row>
    <row r="2007" spans="3:4" x14ac:dyDescent="0.3">
      <c r="C2007" s="7">
        <v>40443</v>
      </c>
      <c r="D2007" s="6">
        <v>10.5625</v>
      </c>
    </row>
    <row r="2008" spans="3:4" x14ac:dyDescent="0.3">
      <c r="C2008" s="7">
        <v>40442</v>
      </c>
      <c r="D2008" s="6">
        <v>10.5</v>
      </c>
    </row>
    <row r="2009" spans="3:4" x14ac:dyDescent="0.3">
      <c r="C2009" s="7">
        <v>40441</v>
      </c>
      <c r="D2009" s="6">
        <v>10.5625</v>
      </c>
    </row>
    <row r="2010" spans="3:4" x14ac:dyDescent="0.3">
      <c r="C2010" s="7">
        <v>40440</v>
      </c>
      <c r="D2010" s="6">
        <v>10.3125</v>
      </c>
    </row>
    <row r="2011" spans="3:4" x14ac:dyDescent="0.3">
      <c r="C2011" s="7">
        <v>40439</v>
      </c>
      <c r="D2011" s="6">
        <v>10.3125</v>
      </c>
    </row>
    <row r="2012" spans="3:4" x14ac:dyDescent="0.3">
      <c r="C2012" s="7">
        <v>40438</v>
      </c>
      <c r="D2012" s="6">
        <v>10.3125</v>
      </c>
    </row>
    <row r="2013" spans="3:4" x14ac:dyDescent="0.3">
      <c r="C2013" s="7">
        <v>40437</v>
      </c>
      <c r="D2013" s="6">
        <v>10.75</v>
      </c>
    </row>
    <row r="2014" spans="3:4" x14ac:dyDescent="0.3">
      <c r="C2014" s="7">
        <v>40436</v>
      </c>
      <c r="D2014" s="6">
        <v>10.8125</v>
      </c>
    </row>
    <row r="2015" spans="3:4" x14ac:dyDescent="0.3">
      <c r="C2015" s="7">
        <v>40435</v>
      </c>
      <c r="D2015" s="6">
        <v>10.625</v>
      </c>
    </row>
    <row r="2016" spans="3:4" x14ac:dyDescent="0.3">
      <c r="C2016" s="7">
        <v>40434</v>
      </c>
      <c r="D2016" s="6">
        <v>10.5</v>
      </c>
    </row>
    <row r="2017" spans="3:4" x14ac:dyDescent="0.3">
      <c r="C2017" s="7">
        <v>40433</v>
      </c>
      <c r="D2017" s="6">
        <v>10.4375</v>
      </c>
    </row>
    <row r="2018" spans="3:4" x14ac:dyDescent="0.3">
      <c r="C2018" s="7">
        <v>40432</v>
      </c>
      <c r="D2018" s="6">
        <v>10.4375</v>
      </c>
    </row>
    <row r="2019" spans="3:4" x14ac:dyDescent="0.3">
      <c r="C2019" s="7">
        <v>40431</v>
      </c>
      <c r="D2019" s="6">
        <v>10.4375</v>
      </c>
    </row>
    <row r="2020" spans="3:4" x14ac:dyDescent="0.3">
      <c r="C2020" s="7">
        <v>40430</v>
      </c>
      <c r="D2020" s="6">
        <v>10.875</v>
      </c>
    </row>
    <row r="2021" spans="3:4" x14ac:dyDescent="0.3">
      <c r="C2021" s="7">
        <v>40429</v>
      </c>
      <c r="D2021" s="6">
        <v>10.4375</v>
      </c>
    </row>
    <row r="2022" spans="3:4" x14ac:dyDescent="0.3">
      <c r="C2022" s="7">
        <v>40428</v>
      </c>
      <c r="D2022" s="6">
        <v>10.5</v>
      </c>
    </row>
    <row r="2023" spans="3:4" x14ac:dyDescent="0.3">
      <c r="C2023" s="7">
        <v>40427</v>
      </c>
      <c r="D2023" s="6">
        <v>10.625</v>
      </c>
    </row>
    <row r="2024" spans="3:4" x14ac:dyDescent="0.3">
      <c r="C2024" s="7">
        <v>40426</v>
      </c>
      <c r="D2024" s="6">
        <v>10.25</v>
      </c>
    </row>
    <row r="2025" spans="3:4" x14ac:dyDescent="0.3">
      <c r="C2025" s="7">
        <v>40425</v>
      </c>
      <c r="D2025" s="6">
        <v>10.25</v>
      </c>
    </row>
    <row r="2026" spans="3:4" x14ac:dyDescent="0.3">
      <c r="C2026" s="7">
        <v>40424</v>
      </c>
      <c r="D2026" s="6">
        <v>10.25</v>
      </c>
    </row>
    <row r="2027" spans="3:4" x14ac:dyDescent="0.3">
      <c r="C2027" s="7">
        <v>40423</v>
      </c>
      <c r="D2027" s="6">
        <v>10.375</v>
      </c>
    </row>
    <row r="2028" spans="3:4" x14ac:dyDescent="0.3">
      <c r="C2028" s="7">
        <v>40422</v>
      </c>
      <c r="D2028" s="6">
        <v>10.625</v>
      </c>
    </row>
    <row r="2029" spans="3:4" x14ac:dyDescent="0.3">
      <c r="C2029" s="7">
        <v>40421</v>
      </c>
      <c r="D2029" s="6">
        <v>10.375</v>
      </c>
    </row>
    <row r="2030" spans="3:4" x14ac:dyDescent="0.3">
      <c r="C2030" s="7">
        <v>40420</v>
      </c>
      <c r="D2030" s="6">
        <v>10.5625</v>
      </c>
    </row>
    <row r="2031" spans="3:4" x14ac:dyDescent="0.3">
      <c r="C2031" s="7">
        <v>40419</v>
      </c>
      <c r="D2031" s="6">
        <v>10.5625</v>
      </c>
    </row>
    <row r="2032" spans="3:4" x14ac:dyDescent="0.3">
      <c r="C2032" s="7">
        <v>40418</v>
      </c>
      <c r="D2032" s="6">
        <v>10.5625</v>
      </c>
    </row>
    <row r="2033" spans="3:4" x14ac:dyDescent="0.3">
      <c r="C2033" s="7">
        <v>40417</v>
      </c>
      <c r="D2033" s="6">
        <v>10.5625</v>
      </c>
    </row>
    <row r="2034" spans="3:4" x14ac:dyDescent="0.3">
      <c r="C2034" s="7">
        <v>40416</v>
      </c>
      <c r="D2034" s="6">
        <v>10.625</v>
      </c>
    </row>
    <row r="2035" spans="3:4" x14ac:dyDescent="0.3">
      <c r="C2035" s="7">
        <v>40415</v>
      </c>
      <c r="D2035" s="6">
        <v>10.625</v>
      </c>
    </row>
    <row r="2036" spans="3:4" x14ac:dyDescent="0.3">
      <c r="C2036" s="7">
        <v>40414</v>
      </c>
      <c r="D2036" s="6">
        <v>10.6875</v>
      </c>
    </row>
    <row r="2037" spans="3:4" x14ac:dyDescent="0.3">
      <c r="C2037" s="7">
        <v>40413</v>
      </c>
      <c r="D2037" s="6">
        <v>10.4375</v>
      </c>
    </row>
    <row r="2038" spans="3:4" x14ac:dyDescent="0.3">
      <c r="C2038" s="7">
        <v>40412</v>
      </c>
      <c r="D2038" s="6">
        <v>10.75</v>
      </c>
    </row>
    <row r="2039" spans="3:4" x14ac:dyDescent="0.3">
      <c r="C2039" s="7">
        <v>40411</v>
      </c>
      <c r="D2039" s="6">
        <v>10.75</v>
      </c>
    </row>
    <row r="2040" spans="3:4" x14ac:dyDescent="0.3">
      <c r="C2040" s="7">
        <v>40410</v>
      </c>
      <c r="D2040" s="6">
        <v>10.75</v>
      </c>
    </row>
    <row r="2041" spans="3:4" x14ac:dyDescent="0.3">
      <c r="C2041" s="7">
        <v>40409</v>
      </c>
      <c r="D2041" s="6">
        <v>10.5625</v>
      </c>
    </row>
    <row r="2042" spans="3:4" x14ac:dyDescent="0.3">
      <c r="C2042" s="7">
        <v>40408</v>
      </c>
      <c r="D2042" s="6">
        <v>10.3125</v>
      </c>
    </row>
    <row r="2043" spans="3:4" x14ac:dyDescent="0.3">
      <c r="C2043" s="7">
        <v>40407</v>
      </c>
      <c r="D2043" s="6">
        <v>10.5</v>
      </c>
    </row>
    <row r="2044" spans="3:4" x14ac:dyDescent="0.3">
      <c r="C2044" s="7">
        <v>40406</v>
      </c>
      <c r="D2044" s="6">
        <v>10.5</v>
      </c>
    </row>
    <row r="2045" spans="3:4" x14ac:dyDescent="0.3">
      <c r="C2045" s="7">
        <v>40405</v>
      </c>
      <c r="D2045" s="6">
        <v>10.5</v>
      </c>
    </row>
    <row r="2046" spans="3:4" x14ac:dyDescent="0.3">
      <c r="C2046" s="7">
        <v>40404</v>
      </c>
      <c r="D2046" s="6">
        <v>10.5</v>
      </c>
    </row>
    <row r="2047" spans="3:4" x14ac:dyDescent="0.3">
      <c r="C2047" s="7">
        <v>40403</v>
      </c>
      <c r="D2047" s="6">
        <v>10.5</v>
      </c>
    </row>
    <row r="2048" spans="3:4" x14ac:dyDescent="0.3">
      <c r="C2048" s="7">
        <v>40402</v>
      </c>
      <c r="D2048" s="6">
        <v>10.5</v>
      </c>
    </row>
    <row r="2049" spans="3:4" x14ac:dyDescent="0.3">
      <c r="C2049" s="7">
        <v>40401</v>
      </c>
      <c r="D2049" s="6">
        <v>10.1875</v>
      </c>
    </row>
    <row r="2050" spans="3:4" x14ac:dyDescent="0.3">
      <c r="C2050" s="7">
        <v>40400</v>
      </c>
      <c r="D2050" s="6">
        <v>10.6875</v>
      </c>
    </row>
    <row r="2051" spans="3:4" x14ac:dyDescent="0.3">
      <c r="C2051" s="7">
        <v>40399</v>
      </c>
      <c r="D2051" s="6">
        <v>10.4375</v>
      </c>
    </row>
    <row r="2052" spans="3:4" x14ac:dyDescent="0.3">
      <c r="C2052" s="7">
        <v>40398</v>
      </c>
      <c r="D2052" s="6">
        <v>10.375</v>
      </c>
    </row>
    <row r="2053" spans="3:4" x14ac:dyDescent="0.3">
      <c r="C2053" s="7">
        <v>40397</v>
      </c>
      <c r="D2053" s="6">
        <v>10.375</v>
      </c>
    </row>
    <row r="2054" spans="3:4" x14ac:dyDescent="0.3">
      <c r="C2054" s="7">
        <v>40396</v>
      </c>
      <c r="D2054" s="6">
        <v>10.375</v>
      </c>
    </row>
    <row r="2055" spans="3:4" x14ac:dyDescent="0.3">
      <c r="C2055" s="7">
        <v>40395</v>
      </c>
      <c r="D2055" s="6">
        <v>10.5</v>
      </c>
    </row>
    <row r="2056" spans="3:4" x14ac:dyDescent="0.3">
      <c r="C2056" s="7">
        <v>40394</v>
      </c>
      <c r="D2056" s="6">
        <v>9.875</v>
      </c>
    </row>
    <row r="2057" spans="3:4" x14ac:dyDescent="0.3">
      <c r="C2057" s="7">
        <v>40393</v>
      </c>
      <c r="D2057" s="6">
        <v>10.3125</v>
      </c>
    </row>
    <row r="2058" spans="3:4" x14ac:dyDescent="0.3">
      <c r="C2058" s="7">
        <v>40392</v>
      </c>
      <c r="D2058" s="6">
        <v>10.375</v>
      </c>
    </row>
    <row r="2059" spans="3:4" x14ac:dyDescent="0.3">
      <c r="C2059" s="7">
        <v>40391</v>
      </c>
      <c r="D2059" s="6">
        <v>10.4375</v>
      </c>
    </row>
    <row r="2060" spans="3:4" x14ac:dyDescent="0.3">
      <c r="C2060" s="7">
        <v>40390</v>
      </c>
      <c r="D2060" s="6">
        <v>10.4375</v>
      </c>
    </row>
    <row r="2061" spans="3:4" x14ac:dyDescent="0.3">
      <c r="C2061" s="7">
        <v>40389</v>
      </c>
      <c r="D2061" s="6">
        <v>10.4375</v>
      </c>
    </row>
    <row r="2062" spans="3:4" x14ac:dyDescent="0.3">
      <c r="C2062" s="7">
        <v>40388</v>
      </c>
      <c r="D2062" s="6">
        <v>10.4375</v>
      </c>
    </row>
    <row r="2063" spans="3:4" x14ac:dyDescent="0.3">
      <c r="C2063" s="7">
        <v>40387</v>
      </c>
      <c r="D2063" s="6">
        <v>10</v>
      </c>
    </row>
    <row r="2064" spans="3:4" x14ac:dyDescent="0.3">
      <c r="C2064" s="7">
        <v>40386</v>
      </c>
      <c r="D2064" s="6">
        <v>10.5</v>
      </c>
    </row>
    <row r="2065" spans="3:4" x14ac:dyDescent="0.3">
      <c r="C2065" s="7">
        <v>40385</v>
      </c>
      <c r="D2065" s="6">
        <v>10.375</v>
      </c>
    </row>
    <row r="2066" spans="3:4" x14ac:dyDescent="0.3">
      <c r="C2066" s="7">
        <v>40384</v>
      </c>
      <c r="D2066" s="6">
        <v>10.5</v>
      </c>
    </row>
    <row r="2067" spans="3:4" x14ac:dyDescent="0.3">
      <c r="C2067" s="7">
        <v>40383</v>
      </c>
      <c r="D2067" s="6">
        <v>10.5</v>
      </c>
    </row>
    <row r="2068" spans="3:4" x14ac:dyDescent="0.3">
      <c r="C2068" s="7">
        <v>40382</v>
      </c>
      <c r="D2068" s="6">
        <v>10.5</v>
      </c>
    </row>
    <row r="2069" spans="3:4" x14ac:dyDescent="0.3">
      <c r="C2069" s="7">
        <v>40381</v>
      </c>
      <c r="D2069" s="6">
        <v>10.25</v>
      </c>
    </row>
    <row r="2070" spans="3:4" x14ac:dyDescent="0.3">
      <c r="C2070" s="7">
        <v>40380</v>
      </c>
      <c r="D2070" s="6">
        <v>10.4375</v>
      </c>
    </row>
    <row r="2071" spans="3:4" x14ac:dyDescent="0.3">
      <c r="C2071" s="7">
        <v>40379</v>
      </c>
      <c r="D2071" s="6">
        <v>10.4375</v>
      </c>
    </row>
    <row r="2072" spans="3:4" x14ac:dyDescent="0.3">
      <c r="C2072" s="7">
        <v>40378</v>
      </c>
      <c r="D2072" s="6">
        <v>10.3125</v>
      </c>
    </row>
    <row r="2073" spans="3:4" x14ac:dyDescent="0.3">
      <c r="C2073" s="7">
        <v>40377</v>
      </c>
      <c r="D2073" s="6">
        <v>10.375</v>
      </c>
    </row>
    <row r="2074" spans="3:4" x14ac:dyDescent="0.3">
      <c r="C2074" s="7">
        <v>40376</v>
      </c>
      <c r="D2074" s="6">
        <v>10.375</v>
      </c>
    </row>
    <row r="2075" spans="3:4" x14ac:dyDescent="0.3">
      <c r="C2075" s="7">
        <v>40375</v>
      </c>
      <c r="D2075" s="6">
        <v>10.375</v>
      </c>
    </row>
    <row r="2076" spans="3:4" x14ac:dyDescent="0.3">
      <c r="C2076" s="7">
        <v>40374</v>
      </c>
      <c r="D2076" s="6">
        <v>10.3125</v>
      </c>
    </row>
    <row r="2077" spans="3:4" x14ac:dyDescent="0.3">
      <c r="C2077" s="7">
        <v>40373</v>
      </c>
      <c r="D2077" s="6">
        <v>10.3125</v>
      </c>
    </row>
    <row r="2078" spans="3:4" x14ac:dyDescent="0.3">
      <c r="C2078" s="7">
        <v>40372</v>
      </c>
      <c r="D2078" s="6">
        <v>10.1875</v>
      </c>
    </row>
    <row r="2079" spans="3:4" x14ac:dyDescent="0.3">
      <c r="C2079" s="7">
        <v>40371</v>
      </c>
      <c r="D2079" s="6">
        <v>10.0625</v>
      </c>
    </row>
    <row r="2080" spans="3:4" x14ac:dyDescent="0.3">
      <c r="C2080" s="7">
        <v>40370</v>
      </c>
      <c r="D2080" s="6">
        <v>10.25</v>
      </c>
    </row>
    <row r="2081" spans="3:4" x14ac:dyDescent="0.3">
      <c r="C2081" s="7">
        <v>40369</v>
      </c>
      <c r="D2081" s="6">
        <v>10.25</v>
      </c>
    </row>
    <row r="2082" spans="3:4" x14ac:dyDescent="0.3">
      <c r="C2082" s="7">
        <v>40368</v>
      </c>
      <c r="D2082" s="6">
        <v>10.25</v>
      </c>
    </row>
    <row r="2083" spans="3:4" x14ac:dyDescent="0.3">
      <c r="C2083" s="7">
        <v>40367</v>
      </c>
      <c r="D2083" s="6">
        <v>10.25</v>
      </c>
    </row>
    <row r="2084" spans="3:4" x14ac:dyDescent="0.3">
      <c r="C2084" s="7">
        <v>40366</v>
      </c>
      <c r="D2084" s="6">
        <v>10.4375</v>
      </c>
    </row>
    <row r="2085" spans="3:4" x14ac:dyDescent="0.3">
      <c r="C2085" s="7">
        <v>40365</v>
      </c>
      <c r="D2085" s="6">
        <v>10.4375</v>
      </c>
    </row>
    <row r="2086" spans="3:4" x14ac:dyDescent="0.3">
      <c r="C2086" s="7">
        <v>40364</v>
      </c>
      <c r="D2086" s="6">
        <v>9.9375</v>
      </c>
    </row>
    <row r="2087" spans="3:4" x14ac:dyDescent="0.3">
      <c r="C2087" s="7">
        <v>40363</v>
      </c>
      <c r="D2087" s="6">
        <v>10.5</v>
      </c>
    </row>
    <row r="2088" spans="3:4" x14ac:dyDescent="0.3">
      <c r="C2088" s="7">
        <v>40362</v>
      </c>
      <c r="D2088" s="6">
        <v>10.5</v>
      </c>
    </row>
    <row r="2089" spans="3:4" x14ac:dyDescent="0.3">
      <c r="C2089" s="7">
        <v>40361</v>
      </c>
      <c r="D2089" s="6">
        <v>10.5</v>
      </c>
    </row>
    <row r="2090" spans="3:4" x14ac:dyDescent="0.3">
      <c r="C2090" s="7">
        <v>40360</v>
      </c>
      <c r="D2090" s="6">
        <v>9.9375</v>
      </c>
    </row>
    <row r="2091" spans="3:4" x14ac:dyDescent="0.3">
      <c r="C2091" s="7">
        <v>40359</v>
      </c>
      <c r="D2091" s="6">
        <v>10.3125</v>
      </c>
    </row>
    <row r="2092" spans="3:4" x14ac:dyDescent="0.3">
      <c r="C2092" s="7">
        <v>40358</v>
      </c>
      <c r="D2092" s="6">
        <v>10.25</v>
      </c>
    </row>
    <row r="2093" spans="3:4" x14ac:dyDescent="0.3">
      <c r="C2093" s="7">
        <v>40357</v>
      </c>
      <c r="D2093" s="6">
        <v>10.125</v>
      </c>
    </row>
    <row r="2094" spans="3:4" x14ac:dyDescent="0.3">
      <c r="C2094" s="7">
        <v>40356</v>
      </c>
      <c r="D2094" s="6">
        <v>10.25</v>
      </c>
    </row>
    <row r="2095" spans="3:4" x14ac:dyDescent="0.3">
      <c r="C2095" s="7">
        <v>40355</v>
      </c>
      <c r="D2095" s="6">
        <v>10.25</v>
      </c>
    </row>
    <row r="2096" spans="3:4" x14ac:dyDescent="0.3">
      <c r="C2096" s="7">
        <v>40354</v>
      </c>
      <c r="D2096" s="6">
        <v>10.25</v>
      </c>
    </row>
    <row r="2097" spans="3:4" x14ac:dyDescent="0.3">
      <c r="C2097" s="7">
        <v>40353</v>
      </c>
      <c r="D2097" s="6">
        <v>10.375</v>
      </c>
    </row>
    <row r="2098" spans="3:4" x14ac:dyDescent="0.3">
      <c r="C2098" s="7">
        <v>40352</v>
      </c>
      <c r="D2098" s="6">
        <v>10.5</v>
      </c>
    </row>
    <row r="2099" spans="3:4" x14ac:dyDescent="0.3">
      <c r="C2099" s="7">
        <v>40351</v>
      </c>
      <c r="D2099" s="6">
        <v>10</v>
      </c>
    </row>
    <row r="2100" spans="3:4" x14ac:dyDescent="0.3">
      <c r="C2100" s="7">
        <v>40350</v>
      </c>
      <c r="D2100" s="6">
        <v>10.0625</v>
      </c>
    </row>
    <row r="2101" spans="3:4" x14ac:dyDescent="0.3">
      <c r="C2101" s="7">
        <v>40349</v>
      </c>
      <c r="D2101" s="6">
        <v>10.0625</v>
      </c>
    </row>
    <row r="2102" spans="3:4" x14ac:dyDescent="0.3">
      <c r="C2102" s="7">
        <v>40348</v>
      </c>
      <c r="D2102" s="6">
        <v>10.0625</v>
      </c>
    </row>
    <row r="2103" spans="3:4" x14ac:dyDescent="0.3">
      <c r="C2103" s="7">
        <v>40347</v>
      </c>
      <c r="D2103" s="6">
        <v>10.0625</v>
      </c>
    </row>
    <row r="2104" spans="3:4" x14ac:dyDescent="0.3">
      <c r="C2104" s="7">
        <v>40346</v>
      </c>
      <c r="D2104" s="6">
        <v>10.3125</v>
      </c>
    </row>
    <row r="2105" spans="3:4" x14ac:dyDescent="0.3">
      <c r="C2105" s="7">
        <v>40345</v>
      </c>
      <c r="D2105" s="6">
        <v>10.3125</v>
      </c>
    </row>
    <row r="2106" spans="3:4" x14ac:dyDescent="0.3">
      <c r="C2106" s="7">
        <v>40344</v>
      </c>
      <c r="D2106" s="6">
        <v>10.3125</v>
      </c>
    </row>
    <row r="2107" spans="3:4" x14ac:dyDescent="0.3">
      <c r="C2107" s="7">
        <v>40343</v>
      </c>
      <c r="D2107" s="6">
        <v>10.25</v>
      </c>
    </row>
    <row r="2108" spans="3:4" x14ac:dyDescent="0.3">
      <c r="C2108" s="7">
        <v>40342</v>
      </c>
      <c r="D2108" s="6">
        <v>9.9375</v>
      </c>
    </row>
    <row r="2109" spans="3:4" x14ac:dyDescent="0.3">
      <c r="C2109" s="7">
        <v>40341</v>
      </c>
      <c r="D2109" s="6">
        <v>9.9375</v>
      </c>
    </row>
    <row r="2110" spans="3:4" x14ac:dyDescent="0.3">
      <c r="C2110" s="7">
        <v>40340</v>
      </c>
      <c r="D2110" s="6">
        <v>9.9375</v>
      </c>
    </row>
    <row r="2111" spans="3:4" x14ac:dyDescent="0.3">
      <c r="C2111" s="7">
        <v>40339</v>
      </c>
      <c r="D2111" s="6">
        <v>10.0625</v>
      </c>
    </row>
    <row r="2112" spans="3:4" x14ac:dyDescent="0.3">
      <c r="C2112" s="7">
        <v>40338</v>
      </c>
      <c r="D2112" s="6">
        <v>10</v>
      </c>
    </row>
    <row r="2113" spans="3:4" x14ac:dyDescent="0.3">
      <c r="C2113" s="7">
        <v>40337</v>
      </c>
      <c r="D2113" s="6">
        <v>10.125</v>
      </c>
    </row>
    <row r="2114" spans="3:4" x14ac:dyDescent="0.3">
      <c r="C2114" s="7">
        <v>40336</v>
      </c>
      <c r="D2114" s="6">
        <v>10.125</v>
      </c>
    </row>
    <row r="2115" spans="3:4" x14ac:dyDescent="0.3">
      <c r="C2115" s="7">
        <v>40335</v>
      </c>
      <c r="D2115" s="6">
        <v>9.75</v>
      </c>
    </row>
    <row r="2116" spans="3:4" x14ac:dyDescent="0.3">
      <c r="C2116" s="7">
        <v>40334</v>
      </c>
      <c r="D2116" s="6">
        <v>9.75</v>
      </c>
    </row>
    <row r="2117" spans="3:4" x14ac:dyDescent="0.3">
      <c r="C2117" s="7">
        <v>40333</v>
      </c>
      <c r="D2117" s="6">
        <v>9.75</v>
      </c>
    </row>
    <row r="2118" spans="3:4" x14ac:dyDescent="0.3">
      <c r="C2118" s="7">
        <v>40332</v>
      </c>
      <c r="D2118" s="6">
        <v>10.125</v>
      </c>
    </row>
    <row r="2119" spans="3:4" x14ac:dyDescent="0.3">
      <c r="C2119" s="7">
        <v>40331</v>
      </c>
      <c r="D2119" s="6">
        <v>10.0625</v>
      </c>
    </row>
    <row r="2120" spans="3:4" x14ac:dyDescent="0.3">
      <c r="C2120" s="7">
        <v>40330</v>
      </c>
      <c r="D2120" s="6">
        <v>9.75</v>
      </c>
    </row>
    <row r="2121" spans="3:4" x14ac:dyDescent="0.3">
      <c r="C2121" s="7">
        <v>40329</v>
      </c>
      <c r="D2121" s="6">
        <v>9.75</v>
      </c>
    </row>
    <row r="2122" spans="3:4" x14ac:dyDescent="0.3">
      <c r="C2122" s="7">
        <v>40328</v>
      </c>
      <c r="D2122" s="6">
        <v>9.5625</v>
      </c>
    </row>
    <row r="2123" spans="3:4" x14ac:dyDescent="0.3">
      <c r="C2123" s="7">
        <v>40327</v>
      </c>
      <c r="D2123" s="6">
        <v>9.5625</v>
      </c>
    </row>
    <row r="2124" spans="3:4" x14ac:dyDescent="0.3">
      <c r="C2124" s="7">
        <v>40326</v>
      </c>
      <c r="D2124" s="6">
        <v>9.5625</v>
      </c>
    </row>
    <row r="2125" spans="3:4" x14ac:dyDescent="0.3">
      <c r="C2125" s="7">
        <v>40325</v>
      </c>
      <c r="D2125" s="6">
        <v>9.625</v>
      </c>
    </row>
    <row r="2126" spans="3:4" x14ac:dyDescent="0.3">
      <c r="C2126" s="7">
        <v>40324</v>
      </c>
      <c r="D2126" s="6">
        <v>9.5</v>
      </c>
    </row>
    <row r="2127" spans="3:4" x14ac:dyDescent="0.3">
      <c r="C2127" s="7">
        <v>40323</v>
      </c>
      <c r="D2127" s="6">
        <v>9.5</v>
      </c>
    </row>
    <row r="2128" spans="3:4" x14ac:dyDescent="0.3">
      <c r="C2128" s="7">
        <v>40322</v>
      </c>
      <c r="D2128" s="6">
        <v>9.5</v>
      </c>
    </row>
    <row r="2129" spans="3:4" x14ac:dyDescent="0.3">
      <c r="C2129" s="7">
        <v>40321</v>
      </c>
      <c r="D2129" s="6">
        <v>9.5</v>
      </c>
    </row>
    <row r="2130" spans="3:4" x14ac:dyDescent="0.3">
      <c r="C2130" s="7">
        <v>40320</v>
      </c>
      <c r="D2130" s="6">
        <v>9.5</v>
      </c>
    </row>
    <row r="2131" spans="3:4" x14ac:dyDescent="0.3">
      <c r="C2131" s="7">
        <v>40319</v>
      </c>
      <c r="D2131" s="6">
        <v>9.5</v>
      </c>
    </row>
    <row r="2132" spans="3:4" x14ac:dyDescent="0.3">
      <c r="C2132" s="7">
        <v>40318</v>
      </c>
      <c r="D2132" s="6">
        <v>9.375</v>
      </c>
    </row>
    <row r="2133" spans="3:4" x14ac:dyDescent="0.3">
      <c r="C2133" s="7">
        <v>40317</v>
      </c>
      <c r="D2133" s="6">
        <v>9.375</v>
      </c>
    </row>
    <row r="2134" spans="3:4" x14ac:dyDescent="0.3">
      <c r="C2134" s="7">
        <v>40316</v>
      </c>
      <c r="D2134" s="6">
        <v>9.5</v>
      </c>
    </row>
    <row r="2135" spans="3:4" x14ac:dyDescent="0.3">
      <c r="C2135" s="7">
        <v>40315</v>
      </c>
      <c r="D2135" s="6">
        <v>9.4375</v>
      </c>
    </row>
    <row r="2136" spans="3:4" x14ac:dyDescent="0.3">
      <c r="C2136" s="7">
        <v>40314</v>
      </c>
      <c r="D2136" s="6">
        <v>9.3125</v>
      </c>
    </row>
    <row r="2137" spans="3:4" x14ac:dyDescent="0.3">
      <c r="C2137" s="7">
        <v>40313</v>
      </c>
      <c r="D2137" s="6">
        <v>9.3125</v>
      </c>
    </row>
    <row r="2138" spans="3:4" x14ac:dyDescent="0.3">
      <c r="C2138" s="7">
        <v>40312</v>
      </c>
      <c r="D2138" s="6">
        <v>9.3125</v>
      </c>
    </row>
    <row r="2139" spans="3:4" x14ac:dyDescent="0.3">
      <c r="C2139" s="7">
        <v>40311</v>
      </c>
      <c r="D2139" s="6">
        <v>9.375</v>
      </c>
    </row>
    <row r="2140" spans="3:4" x14ac:dyDescent="0.3">
      <c r="C2140" s="7">
        <v>40310</v>
      </c>
      <c r="D2140" s="6">
        <v>9.25</v>
      </c>
    </row>
    <row r="2141" spans="3:4" x14ac:dyDescent="0.3">
      <c r="C2141" s="7">
        <v>40309</v>
      </c>
      <c r="D2141" s="6">
        <v>9.5</v>
      </c>
    </row>
    <row r="2142" spans="3:4" x14ac:dyDescent="0.3">
      <c r="C2142" s="7">
        <v>40308</v>
      </c>
      <c r="D2142" s="6">
        <v>9.375</v>
      </c>
    </row>
    <row r="2143" spans="3:4" x14ac:dyDescent="0.3">
      <c r="C2143" s="7">
        <v>40307</v>
      </c>
      <c r="D2143" s="6">
        <v>9.25</v>
      </c>
    </row>
    <row r="2144" spans="3:4" x14ac:dyDescent="0.3">
      <c r="C2144" s="7">
        <v>40306</v>
      </c>
      <c r="D2144" s="6">
        <v>9.25</v>
      </c>
    </row>
    <row r="2145" spans="3:4" x14ac:dyDescent="0.3">
      <c r="C2145" s="7">
        <v>40305</v>
      </c>
      <c r="D2145" s="6">
        <v>9.25</v>
      </c>
    </row>
    <row r="2146" spans="3:4" x14ac:dyDescent="0.3">
      <c r="C2146" s="7">
        <v>40304</v>
      </c>
      <c r="D2146" s="6">
        <v>9.125</v>
      </c>
    </row>
    <row r="2147" spans="3:4" x14ac:dyDescent="0.3">
      <c r="C2147" s="7">
        <v>40303</v>
      </c>
      <c r="D2147" s="6">
        <v>8.8125</v>
      </c>
    </row>
    <row r="2148" spans="3:4" x14ac:dyDescent="0.3">
      <c r="C2148" s="7">
        <v>40302</v>
      </c>
      <c r="D2148" s="6">
        <v>9.3125</v>
      </c>
    </row>
    <row r="2149" spans="3:4" x14ac:dyDescent="0.3">
      <c r="C2149" s="7">
        <v>40301</v>
      </c>
      <c r="D2149" s="6">
        <v>9.25</v>
      </c>
    </row>
    <row r="2150" spans="3:4" x14ac:dyDescent="0.3">
      <c r="C2150" s="7">
        <v>40300</v>
      </c>
      <c r="D2150" s="6">
        <v>9.25</v>
      </c>
    </row>
    <row r="2151" spans="3:4" x14ac:dyDescent="0.3">
      <c r="C2151" s="7">
        <v>40299</v>
      </c>
      <c r="D2151" s="6">
        <v>9.25</v>
      </c>
    </row>
    <row r="2152" spans="3:4" x14ac:dyDescent="0.3">
      <c r="C2152" s="7">
        <v>40298</v>
      </c>
      <c r="D2152" s="6">
        <v>9.25</v>
      </c>
    </row>
    <row r="2153" spans="3:4" x14ac:dyDescent="0.3">
      <c r="C2153" s="7">
        <v>40297</v>
      </c>
      <c r="D2153" s="6">
        <v>9.1875</v>
      </c>
    </row>
    <row r="2154" spans="3:4" x14ac:dyDescent="0.3">
      <c r="C2154" s="7">
        <v>40296</v>
      </c>
      <c r="D2154" s="6">
        <v>9.25</v>
      </c>
    </row>
    <row r="2155" spans="3:4" x14ac:dyDescent="0.3">
      <c r="C2155" s="7">
        <v>40295</v>
      </c>
      <c r="D2155" s="6">
        <v>9.25</v>
      </c>
    </row>
    <row r="2156" spans="3:4" x14ac:dyDescent="0.3">
      <c r="C2156" s="7">
        <v>40294</v>
      </c>
      <c r="D2156" s="6">
        <v>9.1875</v>
      </c>
    </row>
    <row r="2157" spans="3:4" x14ac:dyDescent="0.3">
      <c r="C2157" s="7">
        <v>40293</v>
      </c>
      <c r="D2157" s="6">
        <v>8.9375</v>
      </c>
    </row>
    <row r="2158" spans="3:4" x14ac:dyDescent="0.3">
      <c r="C2158" s="7">
        <v>40292</v>
      </c>
      <c r="D2158" s="6">
        <v>8.9375</v>
      </c>
    </row>
    <row r="2159" spans="3:4" x14ac:dyDescent="0.3">
      <c r="C2159" s="7">
        <v>40291</v>
      </c>
      <c r="D2159" s="6">
        <v>8.9375</v>
      </c>
    </row>
    <row r="2160" spans="3:4" x14ac:dyDescent="0.3">
      <c r="C2160" s="7">
        <v>40290</v>
      </c>
      <c r="D2160" s="6">
        <v>9.1875</v>
      </c>
    </row>
    <row r="2161" spans="3:4" x14ac:dyDescent="0.3">
      <c r="C2161" s="7">
        <v>40289</v>
      </c>
      <c r="D2161" s="6">
        <v>9.1875</v>
      </c>
    </row>
    <row r="2162" spans="3:4" x14ac:dyDescent="0.3">
      <c r="C2162" s="7">
        <v>40288</v>
      </c>
      <c r="D2162" s="6">
        <v>9.3125</v>
      </c>
    </row>
    <row r="2163" spans="3:4" x14ac:dyDescent="0.3">
      <c r="C2163" s="7">
        <v>40287</v>
      </c>
      <c r="D2163" s="6">
        <v>9.375</v>
      </c>
    </row>
    <row r="2164" spans="3:4" x14ac:dyDescent="0.3">
      <c r="C2164" s="7">
        <v>40286</v>
      </c>
      <c r="D2164" s="6">
        <v>9.25</v>
      </c>
    </row>
    <row r="2165" spans="3:4" x14ac:dyDescent="0.3">
      <c r="C2165" s="7">
        <v>40285</v>
      </c>
      <c r="D2165" s="6">
        <v>9.25</v>
      </c>
    </row>
    <row r="2166" spans="3:4" x14ac:dyDescent="0.3">
      <c r="C2166" s="7">
        <v>40284</v>
      </c>
      <c r="D2166" s="6">
        <v>9.25</v>
      </c>
    </row>
    <row r="2167" spans="3:4" x14ac:dyDescent="0.3">
      <c r="C2167" s="7">
        <v>40283</v>
      </c>
      <c r="D2167" s="6">
        <v>9.375</v>
      </c>
    </row>
    <row r="2168" spans="3:4" x14ac:dyDescent="0.3">
      <c r="C2168" s="7">
        <v>40282</v>
      </c>
      <c r="D2168" s="6">
        <v>9.25</v>
      </c>
    </row>
    <row r="2169" spans="3:4" x14ac:dyDescent="0.3">
      <c r="C2169" s="7">
        <v>40281</v>
      </c>
      <c r="D2169" s="6">
        <v>9.375</v>
      </c>
    </row>
    <row r="2170" spans="3:4" x14ac:dyDescent="0.3">
      <c r="C2170" s="7">
        <v>40280</v>
      </c>
      <c r="D2170" s="6">
        <v>9.25</v>
      </c>
    </row>
    <row r="2171" spans="3:4" x14ac:dyDescent="0.3">
      <c r="C2171" s="7">
        <v>40279</v>
      </c>
      <c r="D2171" s="6">
        <v>9.3125</v>
      </c>
    </row>
    <row r="2172" spans="3:4" x14ac:dyDescent="0.3">
      <c r="C2172" s="7">
        <v>40278</v>
      </c>
      <c r="D2172" s="6">
        <v>9.3125</v>
      </c>
    </row>
    <row r="2173" spans="3:4" x14ac:dyDescent="0.3">
      <c r="C2173" s="7">
        <v>40277</v>
      </c>
      <c r="D2173" s="6">
        <v>9.3125</v>
      </c>
    </row>
    <row r="2174" spans="3:4" x14ac:dyDescent="0.3">
      <c r="C2174" s="7">
        <v>40276</v>
      </c>
      <c r="D2174" s="6">
        <v>9.25</v>
      </c>
    </row>
    <row r="2175" spans="3:4" x14ac:dyDescent="0.3">
      <c r="C2175" s="7">
        <v>40275</v>
      </c>
      <c r="D2175" s="6">
        <v>9.375</v>
      </c>
    </row>
    <row r="2176" spans="3:4" x14ac:dyDescent="0.3">
      <c r="C2176" s="7">
        <v>40274</v>
      </c>
      <c r="D2176" s="6">
        <v>9.25</v>
      </c>
    </row>
    <row r="2177" spans="3:4" x14ac:dyDescent="0.3">
      <c r="C2177" s="7">
        <v>40273</v>
      </c>
      <c r="D2177" s="6">
        <v>9.25</v>
      </c>
    </row>
    <row r="2178" spans="3:4" x14ac:dyDescent="0.3">
      <c r="C2178" s="7">
        <v>40272</v>
      </c>
      <c r="D2178" s="6">
        <v>9.375</v>
      </c>
    </row>
    <row r="2179" spans="3:4" x14ac:dyDescent="0.3">
      <c r="C2179" s="7">
        <v>40271</v>
      </c>
      <c r="D2179" s="6">
        <v>9.375</v>
      </c>
    </row>
    <row r="2180" spans="3:4" x14ac:dyDescent="0.3">
      <c r="C2180" s="7">
        <v>40270</v>
      </c>
      <c r="D2180" s="6">
        <v>9.375</v>
      </c>
    </row>
    <row r="2181" spans="3:4" x14ac:dyDescent="0.3">
      <c r="C2181" s="7">
        <v>40269</v>
      </c>
      <c r="D2181" s="6">
        <v>9.375</v>
      </c>
    </row>
    <row r="2182" spans="3:4" x14ac:dyDescent="0.3">
      <c r="C2182" s="7">
        <v>40268</v>
      </c>
      <c r="D2182" s="6">
        <v>9.375</v>
      </c>
    </row>
    <row r="2183" spans="3:4" x14ac:dyDescent="0.3">
      <c r="C2183" s="7">
        <v>40267</v>
      </c>
      <c r="D2183" s="6">
        <v>9.4375</v>
      </c>
    </row>
    <row r="2184" spans="3:4" x14ac:dyDescent="0.3">
      <c r="C2184" s="7">
        <v>40266</v>
      </c>
      <c r="D2184" s="6">
        <v>9.375</v>
      </c>
    </row>
    <row r="2185" spans="3:4" x14ac:dyDescent="0.3">
      <c r="C2185" s="7">
        <v>40265</v>
      </c>
      <c r="D2185" s="6">
        <v>9.375</v>
      </c>
    </row>
    <row r="2186" spans="3:4" x14ac:dyDescent="0.3">
      <c r="C2186" s="7">
        <v>40264</v>
      </c>
      <c r="D2186" s="6">
        <v>9.375</v>
      </c>
    </row>
    <row r="2187" spans="3:4" x14ac:dyDescent="0.3">
      <c r="C2187" s="7">
        <v>40263</v>
      </c>
      <c r="D2187" s="6">
        <v>9.375</v>
      </c>
    </row>
    <row r="2188" spans="3:4" x14ac:dyDescent="0.3">
      <c r="C2188" s="7">
        <v>40262</v>
      </c>
      <c r="D2188" s="6">
        <v>9.375</v>
      </c>
    </row>
    <row r="2189" spans="3:4" x14ac:dyDescent="0.3">
      <c r="C2189" s="7">
        <v>40261</v>
      </c>
      <c r="D2189" s="6">
        <v>9.375</v>
      </c>
    </row>
    <row r="2190" spans="3:4" x14ac:dyDescent="0.3">
      <c r="C2190" s="7">
        <v>40260</v>
      </c>
      <c r="D2190" s="6">
        <v>9.375</v>
      </c>
    </row>
    <row r="2191" spans="3:4" x14ac:dyDescent="0.3">
      <c r="C2191" s="7">
        <v>40259</v>
      </c>
      <c r="D2191" s="6">
        <v>9.375</v>
      </c>
    </row>
    <row r="2192" spans="3:4" x14ac:dyDescent="0.3">
      <c r="C2192" s="7">
        <v>40258</v>
      </c>
      <c r="D2192" s="6">
        <v>9.25</v>
      </c>
    </row>
    <row r="2193" spans="3:4" x14ac:dyDescent="0.3">
      <c r="C2193" s="7">
        <v>40257</v>
      </c>
      <c r="D2193" s="6">
        <v>9.25</v>
      </c>
    </row>
    <row r="2194" spans="3:4" x14ac:dyDescent="0.3">
      <c r="C2194" s="7">
        <v>40256</v>
      </c>
      <c r="D2194" s="6">
        <v>9.25</v>
      </c>
    </row>
    <row r="2195" spans="3:4" x14ac:dyDescent="0.3">
      <c r="C2195" s="7">
        <v>40255</v>
      </c>
      <c r="D2195" s="6">
        <v>9.3125</v>
      </c>
    </row>
    <row r="2196" spans="3:4" x14ac:dyDescent="0.3">
      <c r="C2196" s="7">
        <v>40254</v>
      </c>
      <c r="D2196" s="6">
        <v>9.4375</v>
      </c>
    </row>
    <row r="2197" spans="3:4" x14ac:dyDescent="0.3">
      <c r="C2197" s="7">
        <v>40253</v>
      </c>
      <c r="D2197" s="6">
        <v>9.5</v>
      </c>
    </row>
    <row r="2198" spans="3:4" x14ac:dyDescent="0.3">
      <c r="C2198" s="7">
        <v>40252</v>
      </c>
      <c r="D2198" s="6">
        <v>9.625</v>
      </c>
    </row>
    <row r="2199" spans="3:4" x14ac:dyDescent="0.3">
      <c r="C2199" s="7">
        <v>40251</v>
      </c>
      <c r="D2199" s="6">
        <v>9.4375</v>
      </c>
    </row>
    <row r="2200" spans="3:4" x14ac:dyDescent="0.3">
      <c r="C2200" s="7">
        <v>40250</v>
      </c>
      <c r="D2200" s="6">
        <v>9.4375</v>
      </c>
    </row>
    <row r="2201" spans="3:4" x14ac:dyDescent="0.3">
      <c r="C2201" s="7">
        <v>40249</v>
      </c>
      <c r="D2201" s="6">
        <v>9.4375</v>
      </c>
    </row>
    <row r="2202" spans="3:4" x14ac:dyDescent="0.3">
      <c r="C2202" s="7">
        <v>40248</v>
      </c>
      <c r="D2202" s="6">
        <v>9.4375</v>
      </c>
    </row>
    <row r="2203" spans="3:4" x14ac:dyDescent="0.3">
      <c r="C2203" s="7">
        <v>40247</v>
      </c>
      <c r="D2203" s="6">
        <v>9.625</v>
      </c>
    </row>
    <row r="2204" spans="3:4" x14ac:dyDescent="0.3">
      <c r="C2204" s="7">
        <v>40246</v>
      </c>
      <c r="D2204" s="6">
        <v>9.3125</v>
      </c>
    </row>
    <row r="2205" spans="3:4" x14ac:dyDescent="0.3">
      <c r="C2205" s="7">
        <v>40245</v>
      </c>
      <c r="D2205" s="6">
        <v>9.5</v>
      </c>
    </row>
    <row r="2206" spans="3:4" x14ac:dyDescent="0.3">
      <c r="C2206" s="7">
        <v>40244</v>
      </c>
      <c r="D2206" s="6">
        <v>9.4375</v>
      </c>
    </row>
    <row r="2207" spans="3:4" x14ac:dyDescent="0.3">
      <c r="C2207" s="7">
        <v>40243</v>
      </c>
      <c r="D2207" s="6">
        <v>9.4375</v>
      </c>
    </row>
    <row r="2208" spans="3:4" x14ac:dyDescent="0.3">
      <c r="C2208" s="7">
        <v>40242</v>
      </c>
      <c r="D2208" s="6">
        <v>9.4375</v>
      </c>
    </row>
    <row r="2209" spans="3:4" x14ac:dyDescent="0.3">
      <c r="C2209" s="7">
        <v>40241</v>
      </c>
      <c r="D2209" s="6">
        <v>9.3125</v>
      </c>
    </row>
    <row r="2210" spans="3:4" x14ac:dyDescent="0.3">
      <c r="C2210" s="7">
        <v>40240</v>
      </c>
      <c r="D2210" s="6">
        <v>9.5</v>
      </c>
    </row>
    <row r="2211" spans="3:4" x14ac:dyDescent="0.3">
      <c r="C2211" s="7">
        <v>40239</v>
      </c>
      <c r="D2211" s="6">
        <v>9.5625</v>
      </c>
    </row>
    <row r="2212" spans="3:4" x14ac:dyDescent="0.3">
      <c r="C2212" s="7">
        <v>40238</v>
      </c>
      <c r="D2212" s="6">
        <v>9.5625</v>
      </c>
    </row>
    <row r="2213" spans="3:4" x14ac:dyDescent="0.3">
      <c r="C2213" s="7">
        <v>40237</v>
      </c>
      <c r="D2213" s="6">
        <v>9.5</v>
      </c>
    </row>
    <row r="2214" spans="3:4" x14ac:dyDescent="0.3">
      <c r="C2214" s="7">
        <v>40236</v>
      </c>
      <c r="D2214" s="6">
        <v>9.5</v>
      </c>
    </row>
    <row r="2215" spans="3:4" x14ac:dyDescent="0.3">
      <c r="C2215" s="7">
        <v>40235</v>
      </c>
      <c r="D2215" s="6">
        <v>9.5</v>
      </c>
    </row>
    <row r="2216" spans="3:4" x14ac:dyDescent="0.3">
      <c r="C2216" s="7">
        <v>40234</v>
      </c>
      <c r="D2216" s="6">
        <v>9.4375</v>
      </c>
    </row>
    <row r="2217" spans="3:4" x14ac:dyDescent="0.3">
      <c r="C2217" s="7">
        <v>40233</v>
      </c>
      <c r="D2217" s="6">
        <v>9.4375</v>
      </c>
    </row>
    <row r="2218" spans="3:4" x14ac:dyDescent="0.3">
      <c r="C2218" s="7">
        <v>40232</v>
      </c>
      <c r="D2218" s="6">
        <v>9.625</v>
      </c>
    </row>
    <row r="2219" spans="3:4" x14ac:dyDescent="0.3">
      <c r="C2219" s="7">
        <v>40231</v>
      </c>
      <c r="D2219" s="6">
        <v>9.5625</v>
      </c>
    </row>
    <row r="2220" spans="3:4" x14ac:dyDescent="0.3">
      <c r="C2220" s="7">
        <v>40230</v>
      </c>
      <c r="D2220" s="6">
        <v>9.0625</v>
      </c>
    </row>
    <row r="2221" spans="3:4" x14ac:dyDescent="0.3">
      <c r="C2221" s="7">
        <v>40229</v>
      </c>
      <c r="D2221" s="6">
        <v>9.0625</v>
      </c>
    </row>
    <row r="2222" spans="3:4" x14ac:dyDescent="0.3">
      <c r="C2222" s="7">
        <v>40228</v>
      </c>
      <c r="D2222" s="6">
        <v>9.0625</v>
      </c>
    </row>
    <row r="2223" spans="3:4" x14ac:dyDescent="0.3">
      <c r="C2223" s="7">
        <v>40227</v>
      </c>
      <c r="D2223" s="6">
        <v>9.5625</v>
      </c>
    </row>
    <row r="2224" spans="3:4" x14ac:dyDescent="0.3">
      <c r="C2224" s="7">
        <v>40226</v>
      </c>
      <c r="D2224" s="6">
        <v>9.4375</v>
      </c>
    </row>
    <row r="2225" spans="3:4" x14ac:dyDescent="0.3">
      <c r="C2225" s="7">
        <v>40225</v>
      </c>
      <c r="D2225" s="6">
        <v>9.4375</v>
      </c>
    </row>
    <row r="2226" spans="3:4" x14ac:dyDescent="0.3">
      <c r="C2226" s="7">
        <v>40224</v>
      </c>
      <c r="D2226" s="6">
        <v>9.5625</v>
      </c>
    </row>
    <row r="2227" spans="3:4" x14ac:dyDescent="0.3">
      <c r="C2227" s="7">
        <v>40223</v>
      </c>
      <c r="D2227" s="6">
        <v>9.5625</v>
      </c>
    </row>
    <row r="2228" spans="3:4" x14ac:dyDescent="0.3">
      <c r="C2228" s="7">
        <v>40222</v>
      </c>
      <c r="D2228" s="6">
        <v>9.5625</v>
      </c>
    </row>
    <row r="2229" spans="3:4" x14ac:dyDescent="0.3">
      <c r="C2229" s="7">
        <v>40221</v>
      </c>
      <c r="D2229" s="6">
        <v>9.5625</v>
      </c>
    </row>
    <row r="2230" spans="3:4" x14ac:dyDescent="0.3">
      <c r="C2230" s="7">
        <v>40220</v>
      </c>
      <c r="D2230" s="6">
        <v>9.5</v>
      </c>
    </row>
    <row r="2231" spans="3:4" x14ac:dyDescent="0.3">
      <c r="C2231" s="7">
        <v>40219</v>
      </c>
      <c r="D2231" s="6">
        <v>9.5</v>
      </c>
    </row>
    <row r="2232" spans="3:4" x14ac:dyDescent="0.3">
      <c r="C2232" s="7">
        <v>40218</v>
      </c>
      <c r="D2232" s="6">
        <v>9.5625</v>
      </c>
    </row>
    <row r="2233" spans="3:4" x14ac:dyDescent="0.3">
      <c r="C2233" s="7">
        <v>40217</v>
      </c>
      <c r="D2233" s="6">
        <v>9.75</v>
      </c>
    </row>
    <row r="2234" spans="3:4" x14ac:dyDescent="0.3">
      <c r="C2234" s="7">
        <v>40216</v>
      </c>
      <c r="D2234" s="6">
        <v>9.75</v>
      </c>
    </row>
    <row r="2235" spans="3:4" x14ac:dyDescent="0.3">
      <c r="C2235" s="7">
        <v>40215</v>
      </c>
      <c r="D2235" s="6">
        <v>9.75</v>
      </c>
    </row>
    <row r="2236" spans="3:4" x14ac:dyDescent="0.3">
      <c r="C2236" s="7">
        <v>40214</v>
      </c>
      <c r="D2236" s="6">
        <v>9.75</v>
      </c>
    </row>
    <row r="2237" spans="3:4" x14ac:dyDescent="0.3">
      <c r="C2237" s="7">
        <v>40213</v>
      </c>
      <c r="D2237" s="6">
        <v>9.625</v>
      </c>
    </row>
    <row r="2238" spans="3:4" x14ac:dyDescent="0.3">
      <c r="C2238" s="7">
        <v>40212</v>
      </c>
      <c r="D2238" s="6">
        <v>9.6875</v>
      </c>
    </row>
    <row r="2239" spans="3:4" x14ac:dyDescent="0.3">
      <c r="C2239" s="7">
        <v>40211</v>
      </c>
      <c r="D2239" s="6">
        <v>9.4375</v>
      </c>
    </row>
    <row r="2240" spans="3:4" x14ac:dyDescent="0.3">
      <c r="C2240" s="7">
        <v>40210</v>
      </c>
      <c r="D2240" s="6">
        <v>9.75</v>
      </c>
    </row>
    <row r="2241" spans="3:4" x14ac:dyDescent="0.3">
      <c r="C2241" s="7">
        <v>40209</v>
      </c>
      <c r="D2241" s="6">
        <v>9.75</v>
      </c>
    </row>
    <row r="2242" spans="3:4" x14ac:dyDescent="0.3">
      <c r="C2242" s="7">
        <v>40208</v>
      </c>
      <c r="D2242" s="6">
        <v>9.75</v>
      </c>
    </row>
    <row r="2243" spans="3:4" x14ac:dyDescent="0.3">
      <c r="C2243" s="7">
        <v>40207</v>
      </c>
      <c r="D2243" s="6">
        <v>9.75</v>
      </c>
    </row>
    <row r="2244" spans="3:4" x14ac:dyDescent="0.3">
      <c r="C2244" s="7">
        <v>40206</v>
      </c>
      <c r="D2244" s="6">
        <v>9.75</v>
      </c>
    </row>
    <row r="2245" spans="3:4" x14ac:dyDescent="0.3">
      <c r="C2245" s="7">
        <v>40205</v>
      </c>
      <c r="D2245" s="6">
        <v>9.6875</v>
      </c>
    </row>
    <row r="2246" spans="3:4" x14ac:dyDescent="0.3">
      <c r="C2246" s="7">
        <v>40204</v>
      </c>
      <c r="D2246" s="6">
        <v>9.75</v>
      </c>
    </row>
    <row r="2247" spans="3:4" x14ac:dyDescent="0.3">
      <c r="C2247" s="7">
        <v>40203</v>
      </c>
      <c r="D2247" s="6">
        <v>9.875</v>
      </c>
    </row>
    <row r="2248" spans="3:4" x14ac:dyDescent="0.3">
      <c r="C2248" s="7">
        <v>40202</v>
      </c>
      <c r="D2248" s="6">
        <v>9.875</v>
      </c>
    </row>
    <row r="2249" spans="3:4" x14ac:dyDescent="0.3">
      <c r="C2249" s="7">
        <v>40201</v>
      </c>
      <c r="D2249" s="6">
        <v>9.875</v>
      </c>
    </row>
    <row r="2250" spans="3:4" x14ac:dyDescent="0.3">
      <c r="C2250" s="7">
        <v>40200</v>
      </c>
      <c r="D2250" s="6">
        <v>9.875</v>
      </c>
    </row>
    <row r="2251" spans="3:4" x14ac:dyDescent="0.3">
      <c r="C2251" s="7">
        <v>40199</v>
      </c>
      <c r="D2251" s="6">
        <v>9.875</v>
      </c>
    </row>
    <row r="2252" spans="3:4" x14ac:dyDescent="0.3">
      <c r="C2252" s="7">
        <v>40198</v>
      </c>
      <c r="D2252" s="6">
        <v>9.875</v>
      </c>
    </row>
    <row r="2253" spans="3:4" x14ac:dyDescent="0.3">
      <c r="C2253" s="7">
        <v>40197</v>
      </c>
      <c r="D2253" s="6">
        <v>10.0625</v>
      </c>
    </row>
    <row r="2254" spans="3:4" x14ac:dyDescent="0.3">
      <c r="C2254" s="7">
        <v>40196</v>
      </c>
      <c r="D2254" s="6">
        <v>9.75</v>
      </c>
    </row>
    <row r="2255" spans="3:4" x14ac:dyDescent="0.3">
      <c r="C2255" s="7">
        <v>40195</v>
      </c>
      <c r="D2255" s="6">
        <v>9.6875</v>
      </c>
    </row>
    <row r="2256" spans="3:4" x14ac:dyDescent="0.3">
      <c r="C2256" s="7">
        <v>40194</v>
      </c>
      <c r="D2256" s="6">
        <v>9.6875</v>
      </c>
    </row>
    <row r="2257" spans="3:4" x14ac:dyDescent="0.3">
      <c r="C2257" s="7">
        <v>40193</v>
      </c>
      <c r="D2257" s="6">
        <v>9.6875</v>
      </c>
    </row>
    <row r="2258" spans="3:4" x14ac:dyDescent="0.3">
      <c r="C2258" s="7">
        <v>40192</v>
      </c>
      <c r="D2258" s="6">
        <v>9.9375</v>
      </c>
    </row>
    <row r="2259" spans="3:4" x14ac:dyDescent="0.3">
      <c r="C2259" s="7">
        <v>40191</v>
      </c>
      <c r="D2259" s="6">
        <v>10</v>
      </c>
    </row>
    <row r="2260" spans="3:4" x14ac:dyDescent="0.3">
      <c r="C2260" s="7">
        <v>40190</v>
      </c>
      <c r="D2260" s="6">
        <v>9.9375</v>
      </c>
    </row>
    <row r="2261" spans="3:4" x14ac:dyDescent="0.3">
      <c r="C2261" s="7">
        <v>40189</v>
      </c>
      <c r="D2261" s="6">
        <v>9.8125</v>
      </c>
    </row>
    <row r="2262" spans="3:4" x14ac:dyDescent="0.3">
      <c r="C2262" s="7">
        <v>40188</v>
      </c>
      <c r="D2262" s="6">
        <v>9.8125</v>
      </c>
    </row>
    <row r="2263" spans="3:4" x14ac:dyDescent="0.3">
      <c r="C2263" s="7">
        <v>40187</v>
      </c>
      <c r="D2263" s="6">
        <v>9.8125</v>
      </c>
    </row>
    <row r="2264" spans="3:4" x14ac:dyDescent="0.3">
      <c r="C2264" s="7">
        <v>40186</v>
      </c>
      <c r="D2264" s="6">
        <v>9.8125</v>
      </c>
    </row>
    <row r="2265" spans="3:4" x14ac:dyDescent="0.3">
      <c r="C2265" s="7">
        <v>40185</v>
      </c>
      <c r="D2265" s="6">
        <v>10.125</v>
      </c>
    </row>
    <row r="2266" spans="3:4" x14ac:dyDescent="0.3">
      <c r="C2266" s="7">
        <v>40184</v>
      </c>
      <c r="D2266" s="6">
        <v>10</v>
      </c>
    </row>
    <row r="2267" spans="3:4" x14ac:dyDescent="0.3">
      <c r="C2267" s="7">
        <v>40183</v>
      </c>
      <c r="D2267" s="6">
        <v>9.8125</v>
      </c>
    </row>
    <row r="2268" spans="3:4" x14ac:dyDescent="0.3">
      <c r="C2268" s="7">
        <v>40182</v>
      </c>
      <c r="D2268" s="6">
        <v>9.875</v>
      </c>
    </row>
    <row r="2269" spans="3:4" x14ac:dyDescent="0.3">
      <c r="C2269" s="7">
        <v>40181</v>
      </c>
      <c r="D2269" s="6">
        <v>10</v>
      </c>
    </row>
    <row r="2270" spans="3:4" x14ac:dyDescent="0.3">
      <c r="C2270" s="7">
        <v>40180</v>
      </c>
      <c r="D2270" s="6">
        <v>10</v>
      </c>
    </row>
    <row r="2271" spans="3:4" x14ac:dyDescent="0.3">
      <c r="C2271" s="7">
        <v>40179</v>
      </c>
      <c r="D2271" s="6">
        <v>10</v>
      </c>
    </row>
    <row r="2272" spans="3:4" x14ac:dyDescent="0.3">
      <c r="C2272" s="7">
        <v>40178</v>
      </c>
      <c r="D2272" s="6">
        <v>10</v>
      </c>
    </row>
    <row r="2273" spans="3:4" x14ac:dyDescent="0.3">
      <c r="C2273" s="7">
        <v>40177</v>
      </c>
      <c r="D2273" s="6">
        <v>9.875</v>
      </c>
    </row>
    <row r="2274" spans="3:4" x14ac:dyDescent="0.3">
      <c r="C2274" s="7">
        <v>40176</v>
      </c>
      <c r="D2274" s="6">
        <v>9.875</v>
      </c>
    </row>
    <row r="2275" spans="3:4" x14ac:dyDescent="0.3">
      <c r="C2275" s="7">
        <v>40175</v>
      </c>
      <c r="D2275" s="6">
        <v>10</v>
      </c>
    </row>
    <row r="2276" spans="3:4" x14ac:dyDescent="0.3">
      <c r="C2276" s="7">
        <v>40174</v>
      </c>
      <c r="D2276" s="6">
        <v>9.9375</v>
      </c>
    </row>
    <row r="2277" spans="3:4" x14ac:dyDescent="0.3">
      <c r="C2277" s="7">
        <v>40173</v>
      </c>
      <c r="D2277" s="6">
        <v>9.9375</v>
      </c>
    </row>
    <row r="2278" spans="3:4" x14ac:dyDescent="0.3">
      <c r="C2278" s="7">
        <v>40172</v>
      </c>
      <c r="D2278" s="6">
        <v>9.9375</v>
      </c>
    </row>
    <row r="2279" spans="3:4" x14ac:dyDescent="0.3">
      <c r="C2279" s="7">
        <v>40171</v>
      </c>
      <c r="D2279" s="6">
        <v>9.9375</v>
      </c>
    </row>
    <row r="2280" spans="3:4" x14ac:dyDescent="0.3">
      <c r="C2280" s="7">
        <v>40170</v>
      </c>
      <c r="D2280" s="6">
        <v>9.6875</v>
      </c>
    </row>
    <row r="2281" spans="3:4" x14ac:dyDescent="0.3">
      <c r="C2281" s="7">
        <v>40169</v>
      </c>
      <c r="D2281" s="6">
        <v>9.8125</v>
      </c>
    </row>
    <row r="2282" spans="3:4" x14ac:dyDescent="0.3">
      <c r="C2282" s="7">
        <v>40168</v>
      </c>
      <c r="D2282" s="6">
        <v>9.875</v>
      </c>
    </row>
    <row r="2283" spans="3:4" x14ac:dyDescent="0.3">
      <c r="C2283" s="7">
        <v>40167</v>
      </c>
      <c r="D2283" s="6">
        <v>9.625</v>
      </c>
    </row>
    <row r="2284" spans="3:4" x14ac:dyDescent="0.3">
      <c r="C2284" s="7">
        <v>40166</v>
      </c>
      <c r="D2284" s="6">
        <v>9.625</v>
      </c>
    </row>
    <row r="2285" spans="3:4" x14ac:dyDescent="0.3">
      <c r="C2285" s="7">
        <v>40165</v>
      </c>
      <c r="D2285" s="6">
        <v>9.625</v>
      </c>
    </row>
    <row r="2286" spans="3:4" x14ac:dyDescent="0.3">
      <c r="C2286" s="7">
        <v>40164</v>
      </c>
      <c r="D2286" s="6">
        <v>9.9375</v>
      </c>
    </row>
    <row r="2287" spans="3:4" x14ac:dyDescent="0.3">
      <c r="C2287" s="7">
        <v>40163</v>
      </c>
      <c r="D2287" s="6">
        <v>9.6875</v>
      </c>
    </row>
    <row r="2288" spans="3:4" x14ac:dyDescent="0.3">
      <c r="C2288" s="7">
        <v>40162</v>
      </c>
      <c r="D2288" s="6">
        <v>9.75</v>
      </c>
    </row>
    <row r="2289" spans="3:4" x14ac:dyDescent="0.3">
      <c r="C2289" s="7">
        <v>40161</v>
      </c>
      <c r="D2289" s="6">
        <v>9.6875</v>
      </c>
    </row>
    <row r="2290" spans="3:4" x14ac:dyDescent="0.3">
      <c r="C2290" s="7">
        <v>40160</v>
      </c>
      <c r="D2290" s="6">
        <v>9.9375</v>
      </c>
    </row>
    <row r="2291" spans="3:4" x14ac:dyDescent="0.3">
      <c r="C2291" s="7">
        <v>40159</v>
      </c>
      <c r="D2291" s="6">
        <v>9.9375</v>
      </c>
    </row>
    <row r="2292" spans="3:4" x14ac:dyDescent="0.3">
      <c r="C2292" s="7">
        <v>40158</v>
      </c>
      <c r="D2292" s="6">
        <v>9.9375</v>
      </c>
    </row>
    <row r="2293" spans="3:4" x14ac:dyDescent="0.3">
      <c r="C2293" s="7">
        <v>40157</v>
      </c>
      <c r="D2293" s="6">
        <v>9.5625</v>
      </c>
    </row>
    <row r="2294" spans="3:4" x14ac:dyDescent="0.3">
      <c r="C2294" s="7">
        <v>40156</v>
      </c>
      <c r="D2294" s="6">
        <v>9.8125</v>
      </c>
    </row>
    <row r="2295" spans="3:4" x14ac:dyDescent="0.3">
      <c r="C2295" s="7">
        <v>40155</v>
      </c>
      <c r="D2295" s="6">
        <v>9.75</v>
      </c>
    </row>
    <row r="2296" spans="3:4" x14ac:dyDescent="0.3">
      <c r="C2296" s="7">
        <v>40154</v>
      </c>
      <c r="D2296" s="6">
        <v>9.75</v>
      </c>
    </row>
    <row r="2297" spans="3:4" x14ac:dyDescent="0.3">
      <c r="C2297" s="7">
        <v>40153</v>
      </c>
      <c r="D2297" s="6">
        <v>9.5625</v>
      </c>
    </row>
    <row r="2298" spans="3:4" x14ac:dyDescent="0.3">
      <c r="C2298" s="7">
        <v>40152</v>
      </c>
      <c r="D2298" s="6">
        <v>9.5625</v>
      </c>
    </row>
    <row r="2299" spans="3:4" x14ac:dyDescent="0.3">
      <c r="C2299" s="7">
        <v>40151</v>
      </c>
      <c r="D2299" s="6">
        <v>9.5625</v>
      </c>
    </row>
    <row r="2300" spans="3:4" x14ac:dyDescent="0.3">
      <c r="C2300" s="7">
        <v>40150</v>
      </c>
      <c r="D2300" s="6">
        <v>9.8125</v>
      </c>
    </row>
    <row r="2301" spans="3:4" x14ac:dyDescent="0.3">
      <c r="C2301" s="7">
        <v>40149</v>
      </c>
      <c r="D2301" s="6">
        <v>9.9375</v>
      </c>
    </row>
    <row r="2302" spans="3:4" x14ac:dyDescent="0.3">
      <c r="C2302" s="7">
        <v>40148</v>
      </c>
      <c r="D2302" s="6">
        <v>10</v>
      </c>
    </row>
    <row r="2303" spans="3:4" x14ac:dyDescent="0.3">
      <c r="C2303" s="7">
        <v>40147</v>
      </c>
      <c r="D2303" s="6">
        <v>10.0625</v>
      </c>
    </row>
    <row r="2304" spans="3:4" x14ac:dyDescent="0.3">
      <c r="C2304" s="7">
        <v>40146</v>
      </c>
      <c r="D2304" s="6">
        <v>9.9375</v>
      </c>
    </row>
    <row r="2305" spans="3:4" x14ac:dyDescent="0.3">
      <c r="C2305" s="7">
        <v>40145</v>
      </c>
      <c r="D2305" s="6">
        <v>9.9375</v>
      </c>
    </row>
    <row r="2306" spans="3:4" x14ac:dyDescent="0.3">
      <c r="C2306" s="7">
        <v>40144</v>
      </c>
      <c r="D2306" s="6">
        <v>9.9375</v>
      </c>
    </row>
    <row r="2307" spans="3:4" x14ac:dyDescent="0.3">
      <c r="C2307" s="7">
        <v>40143</v>
      </c>
      <c r="D2307" s="6">
        <v>10.1875</v>
      </c>
    </row>
    <row r="2308" spans="3:4" x14ac:dyDescent="0.3">
      <c r="C2308" s="7">
        <v>40142</v>
      </c>
      <c r="D2308" s="6">
        <v>10.1875</v>
      </c>
    </row>
    <row r="2309" spans="3:4" x14ac:dyDescent="0.3">
      <c r="C2309" s="7">
        <v>40141</v>
      </c>
      <c r="D2309" s="6">
        <v>10.375</v>
      </c>
    </row>
    <row r="2310" spans="3:4" x14ac:dyDescent="0.3">
      <c r="C2310" s="7">
        <v>40140</v>
      </c>
      <c r="D2310" s="6">
        <v>10.25</v>
      </c>
    </row>
    <row r="2311" spans="3:4" x14ac:dyDescent="0.3">
      <c r="C2311" s="7">
        <v>40139</v>
      </c>
      <c r="D2311" s="6">
        <v>10.4375</v>
      </c>
    </row>
    <row r="2312" spans="3:4" x14ac:dyDescent="0.3">
      <c r="C2312" s="7">
        <v>40138</v>
      </c>
      <c r="D2312" s="6">
        <v>10.4375</v>
      </c>
    </row>
    <row r="2313" spans="3:4" x14ac:dyDescent="0.3">
      <c r="C2313" s="7">
        <v>40137</v>
      </c>
      <c r="D2313" s="6">
        <v>10.4375</v>
      </c>
    </row>
    <row r="2314" spans="3:4" x14ac:dyDescent="0.3">
      <c r="C2314" s="7">
        <v>40136</v>
      </c>
      <c r="D2314" s="6">
        <v>10.5</v>
      </c>
    </row>
    <row r="2315" spans="3:4" x14ac:dyDescent="0.3">
      <c r="C2315" s="7">
        <v>40135</v>
      </c>
      <c r="D2315" s="6">
        <v>10.75</v>
      </c>
    </row>
    <row r="2316" spans="3:4" x14ac:dyDescent="0.3">
      <c r="C2316" s="7">
        <v>40134</v>
      </c>
      <c r="D2316" s="6">
        <v>10.6875</v>
      </c>
    </row>
    <row r="2317" spans="3:4" x14ac:dyDescent="0.3">
      <c r="C2317" s="7">
        <v>40133</v>
      </c>
      <c r="D2317" s="6">
        <v>10.75</v>
      </c>
    </row>
    <row r="2318" spans="3:4" x14ac:dyDescent="0.3">
      <c r="C2318" s="7">
        <v>40132</v>
      </c>
      <c r="D2318" s="6">
        <v>10.8125</v>
      </c>
    </row>
    <row r="2319" spans="3:4" x14ac:dyDescent="0.3">
      <c r="C2319" s="7">
        <v>40131</v>
      </c>
      <c r="D2319" s="6">
        <v>10.8125</v>
      </c>
    </row>
    <row r="2320" spans="3:4" x14ac:dyDescent="0.3">
      <c r="C2320" s="7">
        <v>40130</v>
      </c>
      <c r="D2320" s="6">
        <v>10.8125</v>
      </c>
    </row>
    <row r="2321" spans="3:4" x14ac:dyDescent="0.3">
      <c r="C2321" s="7">
        <v>40129</v>
      </c>
      <c r="D2321" s="6">
        <v>10.75</v>
      </c>
    </row>
    <row r="2322" spans="3:4" x14ac:dyDescent="0.3">
      <c r="C2322" s="7">
        <v>40128</v>
      </c>
      <c r="D2322" s="6">
        <v>10.8125</v>
      </c>
    </row>
    <row r="2323" spans="3:4" x14ac:dyDescent="0.3">
      <c r="C2323" s="7">
        <v>40127</v>
      </c>
      <c r="D2323" s="6">
        <v>10.875</v>
      </c>
    </row>
    <row r="2324" spans="3:4" x14ac:dyDescent="0.3">
      <c r="C2324" s="7">
        <v>40126</v>
      </c>
      <c r="D2324" s="6">
        <v>11.125</v>
      </c>
    </row>
    <row r="2325" spans="3:4" x14ac:dyDescent="0.3">
      <c r="C2325" s="7">
        <v>40125</v>
      </c>
      <c r="D2325" s="6">
        <v>11</v>
      </c>
    </row>
    <row r="2326" spans="3:4" x14ac:dyDescent="0.3">
      <c r="C2326" s="7">
        <v>40124</v>
      </c>
      <c r="D2326" s="6">
        <v>11</v>
      </c>
    </row>
    <row r="2327" spans="3:4" x14ac:dyDescent="0.3">
      <c r="C2327" s="7">
        <v>40123</v>
      </c>
      <c r="D2327" s="6">
        <v>11</v>
      </c>
    </row>
    <row r="2328" spans="3:4" x14ac:dyDescent="0.3">
      <c r="C2328" s="7">
        <v>40122</v>
      </c>
      <c r="D2328" s="6">
        <v>11</v>
      </c>
    </row>
    <row r="2329" spans="3:4" x14ac:dyDescent="0.3">
      <c r="C2329" s="7">
        <v>40121</v>
      </c>
      <c r="D2329" s="6">
        <v>11.1875</v>
      </c>
    </row>
    <row r="2330" spans="3:4" x14ac:dyDescent="0.3">
      <c r="C2330" s="7">
        <v>40120</v>
      </c>
      <c r="D2330" s="6">
        <v>11.25</v>
      </c>
    </row>
    <row r="2331" spans="3:4" x14ac:dyDescent="0.3">
      <c r="C2331" s="7">
        <v>40119</v>
      </c>
      <c r="D2331" s="6">
        <v>11.375</v>
      </c>
    </row>
    <row r="2332" spans="3:4" x14ac:dyDescent="0.3">
      <c r="C2332" s="7">
        <v>40118</v>
      </c>
      <c r="D2332" s="6">
        <v>11.375</v>
      </c>
    </row>
    <row r="2333" spans="3:4" x14ac:dyDescent="0.3">
      <c r="C2333" s="7">
        <v>40117</v>
      </c>
      <c r="D2333" s="6">
        <v>11.375</v>
      </c>
    </row>
    <row r="2334" spans="3:4" x14ac:dyDescent="0.3">
      <c r="C2334" s="7">
        <v>40116</v>
      </c>
      <c r="D2334" s="6">
        <v>11.375</v>
      </c>
    </row>
    <row r="2335" spans="3:4" x14ac:dyDescent="0.3">
      <c r="C2335" s="7">
        <v>40115</v>
      </c>
      <c r="D2335" s="6">
        <v>11.625</v>
      </c>
    </row>
    <row r="2336" spans="3:4" x14ac:dyDescent="0.3">
      <c r="C2336" s="7">
        <v>40114</v>
      </c>
      <c r="D2336" s="6">
        <v>11.25</v>
      </c>
    </row>
    <row r="2337" spans="3:4" x14ac:dyDescent="0.3">
      <c r="C2337" s="7">
        <v>40113</v>
      </c>
      <c r="D2337" s="6">
        <v>11.625</v>
      </c>
    </row>
    <row r="2338" spans="3:4" x14ac:dyDescent="0.3">
      <c r="C2338" s="7">
        <v>40112</v>
      </c>
      <c r="D2338" s="6">
        <v>11.5625</v>
      </c>
    </row>
    <row r="2339" spans="3:4" x14ac:dyDescent="0.3">
      <c r="C2339" s="7">
        <v>40111</v>
      </c>
      <c r="D2339" s="6">
        <v>11.5625</v>
      </c>
    </row>
    <row r="2340" spans="3:4" x14ac:dyDescent="0.3">
      <c r="C2340" s="7">
        <v>40110</v>
      </c>
      <c r="D2340" s="6">
        <v>11.5625</v>
      </c>
    </row>
    <row r="2341" spans="3:4" x14ac:dyDescent="0.3">
      <c r="C2341" s="7">
        <v>40109</v>
      </c>
      <c r="D2341" s="6">
        <v>11.5625</v>
      </c>
    </row>
    <row r="2342" spans="3:4" x14ac:dyDescent="0.3">
      <c r="C2342" s="7">
        <v>40108</v>
      </c>
      <c r="D2342" s="6">
        <v>11.625</v>
      </c>
    </row>
    <row r="2343" spans="3:4" x14ac:dyDescent="0.3">
      <c r="C2343" s="7">
        <v>40107</v>
      </c>
      <c r="D2343" s="6">
        <v>11.625</v>
      </c>
    </row>
    <row r="2344" spans="3:4" x14ac:dyDescent="0.3">
      <c r="C2344" s="7">
        <v>40106</v>
      </c>
      <c r="D2344" s="6">
        <v>11.75</v>
      </c>
    </row>
    <row r="2345" spans="3:4" x14ac:dyDescent="0.3">
      <c r="C2345" s="7">
        <v>40105</v>
      </c>
      <c r="D2345" s="6">
        <v>11.75</v>
      </c>
    </row>
    <row r="2346" spans="3:4" x14ac:dyDescent="0.3">
      <c r="C2346" s="7">
        <v>40104</v>
      </c>
      <c r="D2346" s="6">
        <v>11.9375</v>
      </c>
    </row>
    <row r="2347" spans="3:4" x14ac:dyDescent="0.3">
      <c r="C2347" s="7">
        <v>40103</v>
      </c>
      <c r="D2347" s="6">
        <v>11.9375</v>
      </c>
    </row>
    <row r="2348" spans="3:4" x14ac:dyDescent="0.3">
      <c r="C2348" s="7">
        <v>40102</v>
      </c>
      <c r="D2348" s="6">
        <v>11.9375</v>
      </c>
    </row>
    <row r="2349" spans="3:4" x14ac:dyDescent="0.3">
      <c r="C2349" s="7">
        <v>40101</v>
      </c>
      <c r="D2349" s="6">
        <v>11.875</v>
      </c>
    </row>
    <row r="2350" spans="3:4" x14ac:dyDescent="0.3">
      <c r="C2350" s="7">
        <v>40100</v>
      </c>
      <c r="D2350" s="6">
        <v>12</v>
      </c>
    </row>
    <row r="2351" spans="3:4" x14ac:dyDescent="0.3">
      <c r="C2351" s="7">
        <v>40099</v>
      </c>
      <c r="D2351" s="6">
        <v>11.8125</v>
      </c>
    </row>
    <row r="2352" spans="3:4" x14ac:dyDescent="0.3">
      <c r="C2352" s="7">
        <v>40098</v>
      </c>
      <c r="D2352" s="6">
        <v>12.125</v>
      </c>
    </row>
    <row r="2353" spans="3:4" x14ac:dyDescent="0.3">
      <c r="C2353" s="7">
        <v>40097</v>
      </c>
      <c r="D2353" s="6">
        <v>12.125</v>
      </c>
    </row>
    <row r="2354" spans="3:4" x14ac:dyDescent="0.3">
      <c r="C2354" s="7">
        <v>40096</v>
      </c>
      <c r="D2354" s="6">
        <v>12.125</v>
      </c>
    </row>
    <row r="2355" spans="3:4" x14ac:dyDescent="0.3">
      <c r="C2355" s="7">
        <v>40095</v>
      </c>
      <c r="D2355" s="6">
        <v>12.125</v>
      </c>
    </row>
    <row r="2356" spans="3:4" x14ac:dyDescent="0.3">
      <c r="C2356" s="7">
        <v>40094</v>
      </c>
      <c r="D2356" s="6">
        <v>11.75</v>
      </c>
    </row>
    <row r="2357" spans="3:4" x14ac:dyDescent="0.3">
      <c r="C2357" s="7">
        <v>40093</v>
      </c>
      <c r="D2357" s="6">
        <v>12</v>
      </c>
    </row>
    <row r="2358" spans="3:4" x14ac:dyDescent="0.3">
      <c r="C2358" s="7">
        <v>40092</v>
      </c>
      <c r="D2358" s="6">
        <v>12.0625</v>
      </c>
    </row>
    <row r="2359" spans="3:4" x14ac:dyDescent="0.3">
      <c r="C2359" s="7">
        <v>40091</v>
      </c>
      <c r="D2359" s="6">
        <v>12</v>
      </c>
    </row>
    <row r="2360" spans="3:4" x14ac:dyDescent="0.3">
      <c r="C2360" s="7">
        <v>40090</v>
      </c>
      <c r="D2360" s="6">
        <v>12.1875</v>
      </c>
    </row>
    <row r="2361" spans="3:4" x14ac:dyDescent="0.3">
      <c r="C2361" s="7">
        <v>40089</v>
      </c>
      <c r="D2361" s="6">
        <v>12.1875</v>
      </c>
    </row>
    <row r="2362" spans="3:4" x14ac:dyDescent="0.3">
      <c r="C2362" s="7">
        <v>40088</v>
      </c>
      <c r="D2362" s="6">
        <v>12.1875</v>
      </c>
    </row>
    <row r="2363" spans="3:4" x14ac:dyDescent="0.3">
      <c r="C2363" s="7">
        <v>40087</v>
      </c>
      <c r="D2363" s="6">
        <v>12.0625</v>
      </c>
    </row>
    <row r="2364" spans="3:4" x14ac:dyDescent="0.3">
      <c r="C2364" s="7">
        <v>40086</v>
      </c>
      <c r="D2364" s="6">
        <v>12.1875</v>
      </c>
    </row>
    <row r="2365" spans="3:4" x14ac:dyDescent="0.3">
      <c r="C2365" s="7">
        <v>40085</v>
      </c>
      <c r="D2365" s="6">
        <v>12.125</v>
      </c>
    </row>
    <row r="2366" spans="3:4" x14ac:dyDescent="0.3">
      <c r="C2366" s="7">
        <v>40084</v>
      </c>
      <c r="D2366" s="6">
        <v>11.8125</v>
      </c>
    </row>
    <row r="2367" spans="3:4" x14ac:dyDescent="0.3">
      <c r="C2367" s="7">
        <v>40083</v>
      </c>
      <c r="D2367" s="6">
        <v>12.1875</v>
      </c>
    </row>
    <row r="2368" spans="3:4" x14ac:dyDescent="0.3">
      <c r="C2368" s="7">
        <v>40082</v>
      </c>
      <c r="D2368" s="6">
        <v>12.1875</v>
      </c>
    </row>
    <row r="2369" spans="3:4" x14ac:dyDescent="0.3">
      <c r="C2369" s="7">
        <v>40081</v>
      </c>
      <c r="D2369" s="6">
        <v>12.1875</v>
      </c>
    </row>
    <row r="2370" spans="3:4" x14ac:dyDescent="0.3">
      <c r="C2370" s="7">
        <v>40080</v>
      </c>
      <c r="D2370" s="6">
        <v>12.0625</v>
      </c>
    </row>
    <row r="2371" spans="3:4" x14ac:dyDescent="0.3">
      <c r="C2371" s="7">
        <v>40079</v>
      </c>
      <c r="D2371" s="6">
        <v>12.25</v>
      </c>
    </row>
    <row r="2372" spans="3:4" x14ac:dyDescent="0.3">
      <c r="C2372" s="7">
        <v>40078</v>
      </c>
      <c r="D2372" s="6">
        <v>12.125</v>
      </c>
    </row>
    <row r="2373" spans="3:4" x14ac:dyDescent="0.3">
      <c r="C2373" s="7">
        <v>40077</v>
      </c>
      <c r="D2373" s="6">
        <v>12.1875</v>
      </c>
    </row>
    <row r="2374" spans="3:4" x14ac:dyDescent="0.3">
      <c r="C2374" s="7">
        <v>40076</v>
      </c>
      <c r="D2374" s="6">
        <v>12.3125</v>
      </c>
    </row>
    <row r="2375" spans="3:4" x14ac:dyDescent="0.3">
      <c r="C2375" s="7">
        <v>40075</v>
      </c>
      <c r="D2375" s="6">
        <v>12.3125</v>
      </c>
    </row>
    <row r="2376" spans="3:4" x14ac:dyDescent="0.3">
      <c r="C2376" s="7">
        <v>40074</v>
      </c>
      <c r="D2376" s="6">
        <v>12.3125</v>
      </c>
    </row>
    <row r="2377" spans="3:4" x14ac:dyDescent="0.3">
      <c r="C2377" s="7">
        <v>40073</v>
      </c>
      <c r="D2377" s="6">
        <v>12.5</v>
      </c>
    </row>
    <row r="2378" spans="3:4" x14ac:dyDescent="0.3">
      <c r="C2378" s="7">
        <v>40072</v>
      </c>
      <c r="D2378" s="6">
        <v>12.5</v>
      </c>
    </row>
    <row r="2379" spans="3:4" x14ac:dyDescent="0.3">
      <c r="C2379" s="7">
        <v>40071</v>
      </c>
      <c r="D2379" s="6">
        <v>12.25</v>
      </c>
    </row>
    <row r="2380" spans="3:4" x14ac:dyDescent="0.3">
      <c r="C2380" s="7">
        <v>40070</v>
      </c>
      <c r="D2380" s="6">
        <v>12.125</v>
      </c>
    </row>
    <row r="2381" spans="3:4" x14ac:dyDescent="0.3">
      <c r="C2381" s="7">
        <v>40069</v>
      </c>
      <c r="D2381" s="6">
        <v>12.25</v>
      </c>
    </row>
    <row r="2382" spans="3:4" x14ac:dyDescent="0.3">
      <c r="C2382" s="7">
        <v>40068</v>
      </c>
      <c r="D2382" s="6">
        <v>12.25</v>
      </c>
    </row>
    <row r="2383" spans="3:4" x14ac:dyDescent="0.3">
      <c r="C2383" s="7">
        <v>40067</v>
      </c>
      <c r="D2383" s="6">
        <v>12.25</v>
      </c>
    </row>
    <row r="2384" spans="3:4" x14ac:dyDescent="0.3">
      <c r="C2384" s="7">
        <v>40066</v>
      </c>
      <c r="D2384" s="6">
        <v>12.125</v>
      </c>
    </row>
    <row r="2385" spans="3:4" x14ac:dyDescent="0.3">
      <c r="C2385" s="7">
        <v>40065</v>
      </c>
      <c r="D2385" s="6">
        <v>12.1875</v>
      </c>
    </row>
    <row r="2386" spans="3:4" x14ac:dyDescent="0.3">
      <c r="C2386" s="7">
        <v>40064</v>
      </c>
      <c r="D2386" s="6">
        <v>12.3125</v>
      </c>
    </row>
    <row r="2387" spans="3:4" x14ac:dyDescent="0.3">
      <c r="C2387" s="7">
        <v>40063</v>
      </c>
      <c r="D2387" s="6">
        <v>12.25</v>
      </c>
    </row>
    <row r="2388" spans="3:4" x14ac:dyDescent="0.3">
      <c r="C2388" s="7">
        <v>40062</v>
      </c>
      <c r="D2388" s="6">
        <v>12.4375</v>
      </c>
    </row>
    <row r="2389" spans="3:4" x14ac:dyDescent="0.3">
      <c r="C2389" s="7">
        <v>40061</v>
      </c>
      <c r="D2389" s="6">
        <v>12.4375</v>
      </c>
    </row>
    <row r="2390" spans="3:4" x14ac:dyDescent="0.3">
      <c r="C2390" s="7">
        <v>40060</v>
      </c>
      <c r="D2390" s="6">
        <v>12.4375</v>
      </c>
    </row>
    <row r="2391" spans="3:4" x14ac:dyDescent="0.3">
      <c r="C2391" s="7">
        <v>40059</v>
      </c>
      <c r="D2391" s="6">
        <v>12.125</v>
      </c>
    </row>
    <row r="2392" spans="3:4" x14ac:dyDescent="0.3">
      <c r="C2392" s="7">
        <v>40058</v>
      </c>
      <c r="D2392" s="6">
        <v>12.4375</v>
      </c>
    </row>
    <row r="2393" spans="3:4" x14ac:dyDescent="0.3">
      <c r="C2393" s="7">
        <v>40057</v>
      </c>
      <c r="D2393" s="6">
        <v>12.3125</v>
      </c>
    </row>
    <row r="2394" spans="3:4" x14ac:dyDescent="0.3">
      <c r="C2394" s="7">
        <v>40056</v>
      </c>
      <c r="D2394" s="6">
        <v>12.5</v>
      </c>
    </row>
    <row r="2395" spans="3:4" x14ac:dyDescent="0.3">
      <c r="C2395" s="7">
        <v>40055</v>
      </c>
      <c r="D2395" s="6">
        <v>12.3125</v>
      </c>
    </row>
    <row r="2396" spans="3:4" x14ac:dyDescent="0.3">
      <c r="C2396" s="7">
        <v>40054</v>
      </c>
      <c r="D2396" s="6">
        <v>12.3125</v>
      </c>
    </row>
    <row r="2397" spans="3:4" x14ac:dyDescent="0.3">
      <c r="C2397" s="7">
        <v>40053</v>
      </c>
      <c r="D2397" s="6">
        <v>12.3125</v>
      </c>
    </row>
    <row r="2398" spans="3:4" x14ac:dyDescent="0.3">
      <c r="C2398" s="7">
        <v>40052</v>
      </c>
      <c r="D2398" s="6">
        <v>12.5625</v>
      </c>
    </row>
    <row r="2399" spans="3:4" x14ac:dyDescent="0.3">
      <c r="C2399" s="7">
        <v>40051</v>
      </c>
      <c r="D2399" s="6">
        <v>12.5625</v>
      </c>
    </row>
    <row r="2400" spans="3:4" x14ac:dyDescent="0.3">
      <c r="C2400" s="7">
        <v>40050</v>
      </c>
      <c r="D2400" s="6">
        <v>12.6875</v>
      </c>
    </row>
    <row r="2401" spans="3:4" x14ac:dyDescent="0.3">
      <c r="C2401" s="7">
        <v>40049</v>
      </c>
      <c r="D2401" s="6">
        <v>12.4375</v>
      </c>
    </row>
    <row r="2402" spans="3:4" x14ac:dyDescent="0.3">
      <c r="C2402" s="7">
        <v>40048</v>
      </c>
      <c r="D2402" s="6">
        <v>12.5</v>
      </c>
    </row>
    <row r="2403" spans="3:4" x14ac:dyDescent="0.3">
      <c r="C2403" s="7">
        <v>40047</v>
      </c>
      <c r="D2403" s="6">
        <v>12.5</v>
      </c>
    </row>
    <row r="2404" spans="3:4" x14ac:dyDescent="0.3">
      <c r="C2404" s="7">
        <v>40046</v>
      </c>
      <c r="D2404" s="6">
        <v>12.5</v>
      </c>
    </row>
    <row r="2405" spans="3:4" x14ac:dyDescent="0.3">
      <c r="C2405" s="7">
        <v>40045</v>
      </c>
      <c r="D2405" s="6">
        <v>12.6875</v>
      </c>
    </row>
    <row r="2406" spans="3:4" x14ac:dyDescent="0.3">
      <c r="C2406" s="7">
        <v>40044</v>
      </c>
      <c r="D2406" s="6">
        <v>12.5625</v>
      </c>
    </row>
    <row r="2407" spans="3:4" x14ac:dyDescent="0.3">
      <c r="C2407" s="7">
        <v>40043</v>
      </c>
      <c r="D2407" s="6">
        <v>12.6875</v>
      </c>
    </row>
    <row r="2408" spans="3:4" x14ac:dyDescent="0.3">
      <c r="C2408" s="7">
        <v>40042</v>
      </c>
      <c r="D2408" s="6">
        <v>12.6875</v>
      </c>
    </row>
    <row r="2409" spans="3:4" x14ac:dyDescent="0.3">
      <c r="C2409" s="7">
        <v>40041</v>
      </c>
      <c r="D2409" s="6">
        <v>12.6875</v>
      </c>
    </row>
    <row r="2410" spans="3:4" x14ac:dyDescent="0.3">
      <c r="C2410" s="7">
        <v>40040</v>
      </c>
      <c r="D2410" s="6">
        <v>12.6875</v>
      </c>
    </row>
    <row r="2411" spans="3:4" x14ac:dyDescent="0.3">
      <c r="C2411" s="7">
        <v>40039</v>
      </c>
      <c r="D2411" s="6">
        <v>12.6875</v>
      </c>
    </row>
    <row r="2412" spans="3:4" x14ac:dyDescent="0.3">
      <c r="C2412" s="7">
        <v>40038</v>
      </c>
      <c r="D2412" s="6">
        <v>12.6875</v>
      </c>
    </row>
    <row r="2413" spans="3:4" x14ac:dyDescent="0.3">
      <c r="C2413" s="7">
        <v>40037</v>
      </c>
      <c r="D2413" s="6">
        <v>12.6875</v>
      </c>
    </row>
    <row r="2414" spans="3:4" x14ac:dyDescent="0.3">
      <c r="C2414" s="7">
        <v>40036</v>
      </c>
      <c r="D2414" s="6">
        <v>12.875</v>
      </c>
    </row>
    <row r="2415" spans="3:4" x14ac:dyDescent="0.3">
      <c r="C2415" s="7">
        <v>40035</v>
      </c>
      <c r="D2415" s="6">
        <v>12.9375</v>
      </c>
    </row>
    <row r="2416" spans="3:4" x14ac:dyDescent="0.3">
      <c r="C2416" s="7">
        <v>40034</v>
      </c>
      <c r="D2416" s="6">
        <v>13</v>
      </c>
    </row>
    <row r="2417" spans="3:4" x14ac:dyDescent="0.3">
      <c r="C2417" s="7">
        <v>40033</v>
      </c>
      <c r="D2417" s="6">
        <v>13</v>
      </c>
    </row>
    <row r="2418" spans="3:4" x14ac:dyDescent="0.3">
      <c r="C2418" s="7">
        <v>40032</v>
      </c>
      <c r="D2418" s="6">
        <v>13</v>
      </c>
    </row>
    <row r="2419" spans="3:4" x14ac:dyDescent="0.3">
      <c r="C2419" s="7">
        <v>40031</v>
      </c>
      <c r="D2419" s="6">
        <v>12.9375</v>
      </c>
    </row>
    <row r="2420" spans="3:4" x14ac:dyDescent="0.3">
      <c r="C2420" s="7">
        <v>40030</v>
      </c>
      <c r="D2420" s="6">
        <v>13.125</v>
      </c>
    </row>
    <row r="2421" spans="3:4" x14ac:dyDescent="0.3">
      <c r="C2421" s="7">
        <v>40029</v>
      </c>
      <c r="D2421" s="6">
        <v>13</v>
      </c>
    </row>
    <row r="2422" spans="3:4" x14ac:dyDescent="0.3">
      <c r="C2422" s="7">
        <v>40028</v>
      </c>
      <c r="D2422" s="6">
        <v>13.125</v>
      </c>
    </row>
    <row r="2423" spans="3:4" x14ac:dyDescent="0.3">
      <c r="C2423" s="7">
        <v>40027</v>
      </c>
      <c r="D2423" s="6">
        <v>13.1875</v>
      </c>
    </row>
    <row r="2424" spans="3:4" x14ac:dyDescent="0.3">
      <c r="C2424" s="7">
        <v>40026</v>
      </c>
      <c r="D2424" s="6">
        <v>13.1875</v>
      </c>
    </row>
    <row r="2425" spans="3:4" x14ac:dyDescent="0.3">
      <c r="C2425" s="7">
        <v>40025</v>
      </c>
      <c r="D2425" s="6">
        <v>13.1875</v>
      </c>
    </row>
    <row r="2426" spans="3:4" x14ac:dyDescent="0.3">
      <c r="C2426" s="7">
        <v>40024</v>
      </c>
      <c r="D2426" s="6">
        <v>13.1875</v>
      </c>
    </row>
    <row r="2427" spans="3:4" x14ac:dyDescent="0.3">
      <c r="C2427" s="7">
        <v>40023</v>
      </c>
      <c r="D2427" s="6">
        <v>13.3125</v>
      </c>
    </row>
    <row r="2428" spans="3:4" x14ac:dyDescent="0.3">
      <c r="C2428" s="7">
        <v>40022</v>
      </c>
      <c r="D2428" s="6">
        <v>13.1875</v>
      </c>
    </row>
    <row r="2429" spans="3:4" x14ac:dyDescent="0.3">
      <c r="C2429" s="7">
        <v>40021</v>
      </c>
      <c r="D2429" s="6">
        <v>13.125</v>
      </c>
    </row>
    <row r="2430" spans="3:4" x14ac:dyDescent="0.3">
      <c r="C2430" s="7">
        <v>40020</v>
      </c>
      <c r="D2430" s="6">
        <v>13.0625</v>
      </c>
    </row>
    <row r="2431" spans="3:4" x14ac:dyDescent="0.3">
      <c r="C2431" s="7">
        <v>40019</v>
      </c>
      <c r="D2431" s="6">
        <v>13.0625</v>
      </c>
    </row>
    <row r="2432" spans="3:4" x14ac:dyDescent="0.3">
      <c r="C2432" s="7">
        <v>40018</v>
      </c>
      <c r="D2432" s="6">
        <v>13.0625</v>
      </c>
    </row>
    <row r="2433" spans="3:4" x14ac:dyDescent="0.3">
      <c r="C2433" s="7">
        <v>40017</v>
      </c>
      <c r="D2433" s="6">
        <v>13.1875</v>
      </c>
    </row>
    <row r="2434" spans="3:4" x14ac:dyDescent="0.3">
      <c r="C2434" s="7">
        <v>40016</v>
      </c>
      <c r="D2434" s="6">
        <v>13</v>
      </c>
    </row>
    <row r="2435" spans="3:4" x14ac:dyDescent="0.3">
      <c r="C2435" s="7">
        <v>40015</v>
      </c>
      <c r="D2435" s="6">
        <v>13</v>
      </c>
    </row>
    <row r="2436" spans="3:4" x14ac:dyDescent="0.3">
      <c r="C2436" s="7">
        <v>40014</v>
      </c>
      <c r="D2436" s="6">
        <v>12.8125</v>
      </c>
    </row>
    <row r="2437" spans="3:4" x14ac:dyDescent="0.3">
      <c r="C2437" s="7">
        <v>40013</v>
      </c>
      <c r="D2437" s="6">
        <v>13.0625</v>
      </c>
    </row>
    <row r="2438" spans="3:4" x14ac:dyDescent="0.3">
      <c r="C2438" s="7">
        <v>40012</v>
      </c>
      <c r="D2438" s="6">
        <v>13.0625</v>
      </c>
    </row>
    <row r="2439" spans="3:4" x14ac:dyDescent="0.3">
      <c r="C2439" s="7">
        <v>40011</v>
      </c>
      <c r="D2439" s="6">
        <v>13.0625</v>
      </c>
    </row>
    <row r="2440" spans="3:4" x14ac:dyDescent="0.3">
      <c r="C2440" s="7">
        <v>40010</v>
      </c>
      <c r="D2440" s="6">
        <v>13.0625</v>
      </c>
    </row>
    <row r="2441" spans="3:4" x14ac:dyDescent="0.3">
      <c r="C2441" s="7">
        <v>40009</v>
      </c>
      <c r="D2441" s="6">
        <v>12.9375</v>
      </c>
    </row>
    <row r="2442" spans="3:4" x14ac:dyDescent="0.3">
      <c r="C2442" s="7">
        <v>40008</v>
      </c>
      <c r="D2442" s="6">
        <v>13.0625</v>
      </c>
    </row>
    <row r="2443" spans="3:4" x14ac:dyDescent="0.3">
      <c r="C2443" s="7">
        <v>40007</v>
      </c>
      <c r="D2443" s="6">
        <v>13</v>
      </c>
    </row>
    <row r="2444" spans="3:4" x14ac:dyDescent="0.3">
      <c r="C2444" s="7">
        <v>40006</v>
      </c>
      <c r="D2444" s="6">
        <v>12.875</v>
      </c>
    </row>
    <row r="2445" spans="3:4" x14ac:dyDescent="0.3">
      <c r="C2445" s="7">
        <v>40005</v>
      </c>
      <c r="D2445" s="6">
        <v>12.875</v>
      </c>
    </row>
    <row r="2446" spans="3:4" x14ac:dyDescent="0.3">
      <c r="C2446" s="7">
        <v>40004</v>
      </c>
      <c r="D2446" s="6">
        <v>12.875</v>
      </c>
    </row>
    <row r="2447" spans="3:4" x14ac:dyDescent="0.3">
      <c r="C2447" s="7">
        <v>40003</v>
      </c>
      <c r="D2447" s="6">
        <v>12.875</v>
      </c>
    </row>
    <row r="2448" spans="3:4" x14ac:dyDescent="0.3">
      <c r="C2448" s="7">
        <v>40002</v>
      </c>
      <c r="D2448" s="6">
        <v>12.875</v>
      </c>
    </row>
    <row r="2449" spans="3:4" x14ac:dyDescent="0.3">
      <c r="C2449" s="7">
        <v>40001</v>
      </c>
      <c r="D2449" s="6">
        <v>13</v>
      </c>
    </row>
    <row r="2450" spans="3:4" x14ac:dyDescent="0.3">
      <c r="C2450" s="7">
        <v>40000</v>
      </c>
      <c r="D2450" s="6">
        <v>12.9375</v>
      </c>
    </row>
    <row r="2451" spans="3:4" x14ac:dyDescent="0.3">
      <c r="C2451" s="7">
        <v>39999</v>
      </c>
      <c r="D2451" s="6">
        <v>12.9375</v>
      </c>
    </row>
    <row r="2452" spans="3:4" x14ac:dyDescent="0.3">
      <c r="C2452" s="7">
        <v>39998</v>
      </c>
      <c r="D2452" s="6">
        <v>12.9375</v>
      </c>
    </row>
    <row r="2453" spans="3:4" x14ac:dyDescent="0.3">
      <c r="C2453" s="7">
        <v>39997</v>
      </c>
      <c r="D2453" s="6">
        <v>12.9375</v>
      </c>
    </row>
    <row r="2454" spans="3:4" x14ac:dyDescent="0.3">
      <c r="C2454" s="7">
        <v>39996</v>
      </c>
      <c r="D2454" s="6">
        <v>12.9375</v>
      </c>
    </row>
    <row r="2455" spans="3:4" x14ac:dyDescent="0.3">
      <c r="C2455" s="7">
        <v>39995</v>
      </c>
      <c r="D2455" s="6">
        <v>12.9375</v>
      </c>
    </row>
    <row r="2456" spans="3:4" x14ac:dyDescent="0.3">
      <c r="C2456" s="7">
        <v>39994</v>
      </c>
      <c r="D2456" s="6">
        <v>12.9375</v>
      </c>
    </row>
    <row r="2457" spans="3:4" x14ac:dyDescent="0.3">
      <c r="C2457" s="7">
        <v>39993</v>
      </c>
      <c r="D2457" s="6">
        <v>12.9375</v>
      </c>
    </row>
    <row r="2458" spans="3:4" x14ac:dyDescent="0.3">
      <c r="C2458" s="7">
        <v>39992</v>
      </c>
      <c r="D2458" s="6">
        <v>13.0625</v>
      </c>
    </row>
    <row r="2459" spans="3:4" x14ac:dyDescent="0.3">
      <c r="C2459" s="7">
        <v>39991</v>
      </c>
      <c r="D2459" s="6">
        <v>13.0625</v>
      </c>
    </row>
    <row r="2460" spans="3:4" x14ac:dyDescent="0.3">
      <c r="C2460" s="7">
        <v>39990</v>
      </c>
      <c r="D2460" s="6">
        <v>13.0625</v>
      </c>
    </row>
    <row r="2461" spans="3:4" x14ac:dyDescent="0.3">
      <c r="C2461" s="7">
        <v>39989</v>
      </c>
      <c r="D2461" s="6">
        <v>12.875</v>
      </c>
    </row>
    <row r="2462" spans="3:4" x14ac:dyDescent="0.3">
      <c r="C2462" s="7">
        <v>39988</v>
      </c>
      <c r="D2462" s="6">
        <v>13.1875</v>
      </c>
    </row>
    <row r="2463" spans="3:4" x14ac:dyDescent="0.3">
      <c r="C2463" s="7">
        <v>39987</v>
      </c>
      <c r="D2463" s="6">
        <v>12.875</v>
      </c>
    </row>
    <row r="2464" spans="3:4" x14ac:dyDescent="0.3">
      <c r="C2464" s="7">
        <v>39986</v>
      </c>
      <c r="D2464" s="6">
        <v>12.9375</v>
      </c>
    </row>
    <row r="2465" spans="3:4" x14ac:dyDescent="0.3">
      <c r="C2465" s="7">
        <v>39985</v>
      </c>
      <c r="D2465" s="6">
        <v>13</v>
      </c>
    </row>
    <row r="2466" spans="3:4" x14ac:dyDescent="0.3">
      <c r="C2466" s="7">
        <v>39984</v>
      </c>
      <c r="D2466" s="6">
        <v>13</v>
      </c>
    </row>
    <row r="2467" spans="3:4" x14ac:dyDescent="0.3">
      <c r="C2467" s="7">
        <v>39983</v>
      </c>
      <c r="D2467" s="6">
        <v>13</v>
      </c>
    </row>
    <row r="2468" spans="3:4" x14ac:dyDescent="0.3">
      <c r="C2468" s="7">
        <v>39982</v>
      </c>
      <c r="D2468" s="6">
        <v>12.9375</v>
      </c>
    </row>
    <row r="2469" spans="3:4" x14ac:dyDescent="0.3">
      <c r="C2469" s="7">
        <v>39981</v>
      </c>
      <c r="D2469" s="6">
        <v>12.9375</v>
      </c>
    </row>
    <row r="2470" spans="3:4" x14ac:dyDescent="0.3">
      <c r="C2470" s="7">
        <v>39980</v>
      </c>
      <c r="D2470" s="6">
        <v>13</v>
      </c>
    </row>
    <row r="2471" spans="3:4" x14ac:dyDescent="0.3">
      <c r="C2471" s="7">
        <v>39979</v>
      </c>
      <c r="D2471" s="6">
        <v>12.875</v>
      </c>
    </row>
    <row r="2472" spans="3:4" x14ac:dyDescent="0.3">
      <c r="C2472" s="7">
        <v>39978</v>
      </c>
      <c r="D2472" s="6">
        <v>12.875</v>
      </c>
    </row>
    <row r="2473" spans="3:4" x14ac:dyDescent="0.3">
      <c r="C2473" s="7">
        <v>39977</v>
      </c>
      <c r="D2473" s="6">
        <v>12.875</v>
      </c>
    </row>
    <row r="2474" spans="3:4" x14ac:dyDescent="0.3">
      <c r="C2474" s="7">
        <v>39976</v>
      </c>
      <c r="D2474" s="6">
        <v>12.875</v>
      </c>
    </row>
    <row r="2475" spans="3:4" x14ac:dyDescent="0.3">
      <c r="C2475" s="7">
        <v>39975</v>
      </c>
      <c r="D2475" s="6">
        <v>12.875</v>
      </c>
    </row>
    <row r="2476" spans="3:4" x14ac:dyDescent="0.3">
      <c r="C2476" s="7">
        <v>39974</v>
      </c>
      <c r="D2476" s="6">
        <v>12.875</v>
      </c>
    </row>
    <row r="2477" spans="3:4" x14ac:dyDescent="0.3">
      <c r="C2477" s="7">
        <v>39973</v>
      </c>
      <c r="D2477" s="6">
        <v>12.9375</v>
      </c>
    </row>
    <row r="2478" spans="3:4" x14ac:dyDescent="0.3">
      <c r="C2478" s="7">
        <v>39972</v>
      </c>
      <c r="D2478" s="6">
        <v>12.9375</v>
      </c>
    </row>
    <row r="2479" spans="3:4" x14ac:dyDescent="0.3">
      <c r="C2479" s="7">
        <v>39971</v>
      </c>
      <c r="D2479" s="6">
        <v>12.9375</v>
      </c>
    </row>
    <row r="2480" spans="3:4" x14ac:dyDescent="0.3">
      <c r="C2480" s="7">
        <v>39970</v>
      </c>
      <c r="D2480" s="6">
        <v>12.9375</v>
      </c>
    </row>
    <row r="2481" spans="3:4" x14ac:dyDescent="0.3">
      <c r="C2481" s="7">
        <v>39969</v>
      </c>
      <c r="D2481" s="6">
        <v>12.9375</v>
      </c>
    </row>
    <row r="2482" spans="3:4" x14ac:dyDescent="0.3">
      <c r="C2482" s="7">
        <v>39968</v>
      </c>
      <c r="D2482" s="6">
        <v>12.9375</v>
      </c>
    </row>
    <row r="2483" spans="3:4" x14ac:dyDescent="0.3">
      <c r="C2483" s="7">
        <v>39967</v>
      </c>
      <c r="D2483" s="6">
        <v>12.8125</v>
      </c>
    </row>
    <row r="2484" spans="3:4" x14ac:dyDescent="0.3">
      <c r="C2484" s="7">
        <v>39966</v>
      </c>
      <c r="D2484" s="6">
        <v>12.875</v>
      </c>
    </row>
    <row r="2485" spans="3:4" x14ac:dyDescent="0.3">
      <c r="C2485" s="7">
        <v>39965</v>
      </c>
      <c r="D2485" s="6">
        <v>13</v>
      </c>
    </row>
    <row r="2486" spans="3:4" x14ac:dyDescent="0.3">
      <c r="C2486" s="7">
        <v>39964</v>
      </c>
      <c r="D2486" s="6">
        <v>12.9375</v>
      </c>
    </row>
    <row r="2487" spans="3:4" x14ac:dyDescent="0.3">
      <c r="C2487" s="7">
        <v>39963</v>
      </c>
      <c r="D2487" s="6">
        <v>12.9375</v>
      </c>
    </row>
    <row r="2488" spans="3:4" x14ac:dyDescent="0.3">
      <c r="C2488" s="7">
        <v>39962</v>
      </c>
      <c r="D2488" s="6">
        <v>12.9375</v>
      </c>
    </row>
    <row r="2489" spans="3:4" x14ac:dyDescent="0.3">
      <c r="C2489" s="7">
        <v>39961</v>
      </c>
      <c r="D2489" s="6">
        <v>12.875</v>
      </c>
    </row>
    <row r="2490" spans="3:4" x14ac:dyDescent="0.3">
      <c r="C2490" s="7">
        <v>39960</v>
      </c>
      <c r="D2490" s="6">
        <v>12.9375</v>
      </c>
    </row>
    <row r="2491" spans="3:4" x14ac:dyDescent="0.3">
      <c r="C2491" s="7">
        <v>39959</v>
      </c>
      <c r="D2491" s="6">
        <v>12.8125</v>
      </c>
    </row>
    <row r="2492" spans="3:4" x14ac:dyDescent="0.3">
      <c r="C2492" s="7">
        <v>39958</v>
      </c>
      <c r="D2492" s="6">
        <v>12.875</v>
      </c>
    </row>
    <row r="2493" spans="3:4" x14ac:dyDescent="0.3">
      <c r="C2493" s="7">
        <v>39957</v>
      </c>
      <c r="D2493" s="6">
        <v>12.875</v>
      </c>
    </row>
    <row r="2494" spans="3:4" x14ac:dyDescent="0.3">
      <c r="C2494" s="7">
        <v>39956</v>
      </c>
      <c r="D2494" s="6">
        <v>12.875</v>
      </c>
    </row>
    <row r="2495" spans="3:4" x14ac:dyDescent="0.3">
      <c r="C2495" s="7">
        <v>39955</v>
      </c>
      <c r="D2495" s="6">
        <v>12.875</v>
      </c>
    </row>
    <row r="2496" spans="3:4" x14ac:dyDescent="0.3">
      <c r="C2496" s="7">
        <v>39954</v>
      </c>
      <c r="D2496" s="6">
        <v>12.6875</v>
      </c>
    </row>
    <row r="2497" spans="3:4" x14ac:dyDescent="0.3">
      <c r="C2497" s="7">
        <v>39953</v>
      </c>
      <c r="D2497" s="6">
        <v>12.75</v>
      </c>
    </row>
    <row r="2498" spans="3:4" x14ac:dyDescent="0.3">
      <c r="C2498" s="7">
        <v>39952</v>
      </c>
      <c r="D2498" s="6">
        <v>12.9375</v>
      </c>
    </row>
    <row r="2499" spans="3:4" x14ac:dyDescent="0.3">
      <c r="C2499" s="7">
        <v>39951</v>
      </c>
      <c r="D2499" s="6">
        <v>13</v>
      </c>
    </row>
    <row r="2500" spans="3:4" x14ac:dyDescent="0.3">
      <c r="C2500" s="7">
        <v>39950</v>
      </c>
      <c r="D2500" s="6">
        <v>12.875</v>
      </c>
    </row>
    <row r="2501" spans="3:4" x14ac:dyDescent="0.3">
      <c r="C2501" s="7">
        <v>39949</v>
      </c>
      <c r="D2501" s="6">
        <v>12.875</v>
      </c>
    </row>
    <row r="2502" spans="3:4" x14ac:dyDescent="0.3">
      <c r="C2502" s="7">
        <v>39948</v>
      </c>
      <c r="D2502" s="6">
        <v>12.875</v>
      </c>
    </row>
    <row r="2503" spans="3:4" x14ac:dyDescent="0.3">
      <c r="C2503" s="7">
        <v>39947</v>
      </c>
      <c r="D2503" s="6">
        <v>12.75</v>
      </c>
    </row>
    <row r="2504" spans="3:4" x14ac:dyDescent="0.3">
      <c r="C2504" s="7">
        <v>39946</v>
      </c>
      <c r="D2504" s="6">
        <v>12.875</v>
      </c>
    </row>
    <row r="2505" spans="3:4" x14ac:dyDescent="0.3">
      <c r="C2505" s="7">
        <v>39945</v>
      </c>
      <c r="D2505" s="6">
        <v>12.6875</v>
      </c>
    </row>
    <row r="2506" spans="3:4" x14ac:dyDescent="0.3">
      <c r="C2506" s="7">
        <v>39944</v>
      </c>
      <c r="D2506" s="6">
        <v>12.5625</v>
      </c>
    </row>
    <row r="2507" spans="3:4" x14ac:dyDescent="0.3">
      <c r="C2507" s="7">
        <v>39943</v>
      </c>
      <c r="D2507" s="6">
        <v>12.9375</v>
      </c>
    </row>
    <row r="2508" spans="3:4" x14ac:dyDescent="0.3">
      <c r="C2508" s="7">
        <v>39942</v>
      </c>
      <c r="D2508" s="6">
        <v>12.9375</v>
      </c>
    </row>
    <row r="2509" spans="3:4" x14ac:dyDescent="0.3">
      <c r="C2509" s="7">
        <v>39941</v>
      </c>
      <c r="D2509" s="6">
        <v>12.9375</v>
      </c>
    </row>
    <row r="2510" spans="3:4" x14ac:dyDescent="0.3">
      <c r="C2510" s="7">
        <v>39940</v>
      </c>
      <c r="D2510" s="6">
        <v>12.75</v>
      </c>
    </row>
    <row r="2511" spans="3:4" x14ac:dyDescent="0.3">
      <c r="C2511" s="7">
        <v>39939</v>
      </c>
      <c r="D2511" s="6">
        <v>12.75</v>
      </c>
    </row>
    <row r="2512" spans="3:4" x14ac:dyDescent="0.3">
      <c r="C2512" s="7">
        <v>39938</v>
      </c>
      <c r="D2512" s="6">
        <v>12.8125</v>
      </c>
    </row>
    <row r="2513" spans="3:4" x14ac:dyDescent="0.3">
      <c r="C2513" s="7">
        <v>39937</v>
      </c>
      <c r="D2513" s="6">
        <v>12.6875</v>
      </c>
    </row>
    <row r="2514" spans="3:4" x14ac:dyDescent="0.3">
      <c r="C2514" s="7">
        <v>39936</v>
      </c>
      <c r="D2514" s="6">
        <v>12.75</v>
      </c>
    </row>
    <row r="2515" spans="3:4" x14ac:dyDescent="0.3">
      <c r="C2515" s="7">
        <v>39935</v>
      </c>
      <c r="D2515" s="6">
        <v>12.75</v>
      </c>
    </row>
    <row r="2516" spans="3:4" x14ac:dyDescent="0.3">
      <c r="C2516" s="7">
        <v>39934</v>
      </c>
      <c r="D2516" s="6">
        <v>12.75</v>
      </c>
    </row>
    <row r="2517" spans="3:4" x14ac:dyDescent="0.3">
      <c r="C2517" s="7">
        <v>39933</v>
      </c>
      <c r="D2517" s="6">
        <v>12.75</v>
      </c>
    </row>
    <row r="2518" spans="3:4" x14ac:dyDescent="0.3">
      <c r="C2518" s="7">
        <v>39932</v>
      </c>
      <c r="D2518" s="6">
        <v>12.75</v>
      </c>
    </row>
    <row r="2519" spans="3:4" x14ac:dyDescent="0.3">
      <c r="C2519" s="7">
        <v>39931</v>
      </c>
      <c r="D2519" s="6">
        <v>12.8125</v>
      </c>
    </row>
    <row r="2520" spans="3:4" x14ac:dyDescent="0.3">
      <c r="C2520" s="7">
        <v>39930</v>
      </c>
      <c r="D2520" s="6">
        <v>12.9375</v>
      </c>
    </row>
    <row r="2521" spans="3:4" x14ac:dyDescent="0.3">
      <c r="C2521" s="7">
        <v>39929</v>
      </c>
      <c r="D2521" s="6">
        <v>12.375</v>
      </c>
    </row>
    <row r="2522" spans="3:4" x14ac:dyDescent="0.3">
      <c r="C2522" s="7">
        <v>39928</v>
      </c>
      <c r="D2522" s="6">
        <v>12.375</v>
      </c>
    </row>
    <row r="2523" spans="3:4" x14ac:dyDescent="0.3">
      <c r="C2523" s="7">
        <v>39927</v>
      </c>
      <c r="D2523" s="6">
        <v>12.375</v>
      </c>
    </row>
    <row r="2524" spans="3:4" x14ac:dyDescent="0.3">
      <c r="C2524" s="7">
        <v>39926</v>
      </c>
      <c r="D2524" s="6">
        <v>12.625</v>
      </c>
    </row>
    <row r="2525" spans="3:4" x14ac:dyDescent="0.3">
      <c r="C2525" s="7">
        <v>39925</v>
      </c>
      <c r="D2525" s="6">
        <v>12.8125</v>
      </c>
    </row>
    <row r="2526" spans="3:4" x14ac:dyDescent="0.3">
      <c r="C2526" s="7">
        <v>39924</v>
      </c>
      <c r="D2526" s="6">
        <v>12.75</v>
      </c>
    </row>
    <row r="2527" spans="3:4" x14ac:dyDescent="0.3">
      <c r="C2527" s="7">
        <v>39923</v>
      </c>
      <c r="D2527" s="6">
        <v>12.75</v>
      </c>
    </row>
    <row r="2528" spans="3:4" x14ac:dyDescent="0.3">
      <c r="C2528" s="7">
        <v>39922</v>
      </c>
      <c r="D2528" s="6">
        <v>12.9375</v>
      </c>
    </row>
    <row r="2529" spans="3:4" x14ac:dyDescent="0.3">
      <c r="C2529" s="7">
        <v>39921</v>
      </c>
      <c r="D2529" s="6">
        <v>12.9375</v>
      </c>
    </row>
    <row r="2530" spans="3:4" x14ac:dyDescent="0.3">
      <c r="C2530" s="7">
        <v>39920</v>
      </c>
      <c r="D2530" s="6">
        <v>12.9375</v>
      </c>
    </row>
    <row r="2531" spans="3:4" x14ac:dyDescent="0.3">
      <c r="C2531" s="7">
        <v>39919</v>
      </c>
      <c r="D2531" s="6">
        <v>12.625</v>
      </c>
    </row>
    <row r="2532" spans="3:4" x14ac:dyDescent="0.3">
      <c r="C2532" s="7">
        <v>39918</v>
      </c>
      <c r="D2532" s="6">
        <v>12.8125</v>
      </c>
    </row>
    <row r="2533" spans="3:4" x14ac:dyDescent="0.3">
      <c r="C2533" s="7">
        <v>39917</v>
      </c>
      <c r="D2533" s="6">
        <v>12.6875</v>
      </c>
    </row>
    <row r="2534" spans="3:4" x14ac:dyDescent="0.3">
      <c r="C2534" s="7">
        <v>39916</v>
      </c>
      <c r="D2534" s="6">
        <v>12.8125</v>
      </c>
    </row>
    <row r="2535" spans="3:4" x14ac:dyDescent="0.3">
      <c r="C2535" s="7">
        <v>39915</v>
      </c>
      <c r="D2535" s="6">
        <v>12.8125</v>
      </c>
    </row>
    <row r="2536" spans="3:4" x14ac:dyDescent="0.3">
      <c r="C2536" s="7">
        <v>39914</v>
      </c>
      <c r="D2536" s="6">
        <v>12.8125</v>
      </c>
    </row>
    <row r="2537" spans="3:4" x14ac:dyDescent="0.3">
      <c r="C2537" s="7">
        <v>39913</v>
      </c>
      <c r="D2537" s="6">
        <v>12.8125</v>
      </c>
    </row>
    <row r="2538" spans="3:4" x14ac:dyDescent="0.3">
      <c r="C2538" s="7">
        <v>39912</v>
      </c>
      <c r="D2538" s="6">
        <v>12.8125</v>
      </c>
    </row>
    <row r="2539" spans="3:4" x14ac:dyDescent="0.3">
      <c r="C2539" s="7">
        <v>39911</v>
      </c>
      <c r="D2539" s="6">
        <v>12.8125</v>
      </c>
    </row>
    <row r="2540" spans="3:4" x14ac:dyDescent="0.3">
      <c r="C2540" s="7">
        <v>39910</v>
      </c>
      <c r="D2540" s="6">
        <v>12.8125</v>
      </c>
    </row>
    <row r="2541" spans="3:4" x14ac:dyDescent="0.3">
      <c r="C2541" s="7">
        <v>39909</v>
      </c>
      <c r="D2541" s="6">
        <v>12.6875</v>
      </c>
    </row>
    <row r="2542" spans="3:4" x14ac:dyDescent="0.3">
      <c r="C2542" s="7">
        <v>39908</v>
      </c>
      <c r="D2542" s="6">
        <v>12.8125</v>
      </c>
    </row>
    <row r="2543" spans="3:4" x14ac:dyDescent="0.3">
      <c r="C2543" s="7">
        <v>39907</v>
      </c>
      <c r="D2543" s="6">
        <v>12.8125</v>
      </c>
    </row>
    <row r="2544" spans="3:4" x14ac:dyDescent="0.3">
      <c r="C2544" s="7">
        <v>39906</v>
      </c>
      <c r="D2544" s="6">
        <v>12.8125</v>
      </c>
    </row>
    <row r="2545" spans="3:4" x14ac:dyDescent="0.3">
      <c r="C2545" s="7">
        <v>39905</v>
      </c>
      <c r="D2545" s="6">
        <v>12.75</v>
      </c>
    </row>
    <row r="2546" spans="3:4" x14ac:dyDescent="0.3">
      <c r="C2546" s="7">
        <v>39904</v>
      </c>
      <c r="D2546" s="6">
        <v>12.75</v>
      </c>
    </row>
    <row r="2547" spans="3:4" x14ac:dyDescent="0.3">
      <c r="C2547" s="7">
        <v>39903</v>
      </c>
      <c r="D2547" s="6">
        <v>12.375</v>
      </c>
    </row>
    <row r="2548" spans="3:4" x14ac:dyDescent="0.3">
      <c r="C2548" s="7">
        <v>39902</v>
      </c>
      <c r="D2548" s="6">
        <v>12.625</v>
      </c>
    </row>
    <row r="2549" spans="3:4" x14ac:dyDescent="0.3">
      <c r="C2549" s="7">
        <v>39901</v>
      </c>
      <c r="D2549" s="6">
        <v>12.75</v>
      </c>
    </row>
    <row r="2550" spans="3:4" x14ac:dyDescent="0.3">
      <c r="C2550" s="7">
        <v>39900</v>
      </c>
      <c r="D2550" s="6">
        <v>12.75</v>
      </c>
    </row>
    <row r="2551" spans="3:4" x14ac:dyDescent="0.3">
      <c r="C2551" s="7">
        <v>39899</v>
      </c>
      <c r="D2551" s="6">
        <v>12.75</v>
      </c>
    </row>
    <row r="2552" spans="3:4" x14ac:dyDescent="0.3">
      <c r="C2552" s="7">
        <v>39898</v>
      </c>
      <c r="D2552" s="6">
        <v>12.625</v>
      </c>
    </row>
    <row r="2553" spans="3:4" x14ac:dyDescent="0.3">
      <c r="C2553" s="7">
        <v>39897</v>
      </c>
      <c r="D2553" s="6">
        <v>12.375</v>
      </c>
    </row>
    <row r="2554" spans="3:4" x14ac:dyDescent="0.3">
      <c r="C2554" s="7">
        <v>39896</v>
      </c>
      <c r="D2554" s="6">
        <v>12.4375</v>
      </c>
    </row>
    <row r="2555" spans="3:4" x14ac:dyDescent="0.3">
      <c r="C2555" s="7">
        <v>39895</v>
      </c>
      <c r="D2555" s="6">
        <v>12.4375</v>
      </c>
    </row>
    <row r="2556" spans="3:4" x14ac:dyDescent="0.3">
      <c r="C2556" s="7">
        <v>39894</v>
      </c>
      <c r="D2556" s="6">
        <v>12.3125</v>
      </c>
    </row>
    <row r="2557" spans="3:4" x14ac:dyDescent="0.3">
      <c r="C2557" s="7">
        <v>39893</v>
      </c>
      <c r="D2557" s="6">
        <v>12.3125</v>
      </c>
    </row>
    <row r="2558" spans="3:4" x14ac:dyDescent="0.3">
      <c r="C2558" s="7">
        <v>39892</v>
      </c>
      <c r="D2558" s="6">
        <v>12.3125</v>
      </c>
    </row>
    <row r="2559" spans="3:4" x14ac:dyDescent="0.3">
      <c r="C2559" s="7">
        <v>39891</v>
      </c>
      <c r="D2559" s="6">
        <v>12.3125</v>
      </c>
    </row>
    <row r="2560" spans="3:4" x14ac:dyDescent="0.3">
      <c r="C2560" s="7">
        <v>39890</v>
      </c>
      <c r="D2560" s="6">
        <v>12.5</v>
      </c>
    </row>
    <row r="2561" spans="3:4" x14ac:dyDescent="0.3">
      <c r="C2561" s="7">
        <v>39889</v>
      </c>
      <c r="D2561" s="6">
        <v>12.3125</v>
      </c>
    </row>
    <row r="2562" spans="3:4" x14ac:dyDescent="0.3">
      <c r="C2562" s="7">
        <v>39888</v>
      </c>
      <c r="D2562" s="6">
        <v>12.125</v>
      </c>
    </row>
    <row r="2563" spans="3:4" x14ac:dyDescent="0.3">
      <c r="C2563" s="7">
        <v>39887</v>
      </c>
      <c r="D2563" s="6">
        <v>12.3125</v>
      </c>
    </row>
    <row r="2564" spans="3:4" x14ac:dyDescent="0.3">
      <c r="C2564" s="7">
        <v>39886</v>
      </c>
      <c r="D2564" s="6">
        <v>12.3125</v>
      </c>
    </row>
    <row r="2565" spans="3:4" x14ac:dyDescent="0.3">
      <c r="C2565" s="7">
        <v>39885</v>
      </c>
      <c r="D2565" s="6">
        <v>12.3125</v>
      </c>
    </row>
    <row r="2566" spans="3:4" x14ac:dyDescent="0.3">
      <c r="C2566" s="7">
        <v>39884</v>
      </c>
      <c r="D2566" s="6">
        <v>12.1875</v>
      </c>
    </row>
    <row r="2567" spans="3:4" x14ac:dyDescent="0.3">
      <c r="C2567" s="7">
        <v>39883</v>
      </c>
      <c r="D2567" s="6">
        <v>12.25</v>
      </c>
    </row>
    <row r="2568" spans="3:4" x14ac:dyDescent="0.3">
      <c r="C2568" s="7">
        <v>39882</v>
      </c>
      <c r="D2568" s="6">
        <v>12.1875</v>
      </c>
    </row>
    <row r="2569" spans="3:4" x14ac:dyDescent="0.3">
      <c r="C2569" s="7">
        <v>39881</v>
      </c>
      <c r="D2569" s="6">
        <v>12.1875</v>
      </c>
    </row>
    <row r="2570" spans="3:4" x14ac:dyDescent="0.3">
      <c r="C2570" s="7">
        <v>39880</v>
      </c>
      <c r="D2570" s="6">
        <v>12.0625</v>
      </c>
    </row>
    <row r="2571" spans="3:4" x14ac:dyDescent="0.3">
      <c r="C2571" s="7">
        <v>39879</v>
      </c>
      <c r="D2571" s="6">
        <v>12.0625</v>
      </c>
    </row>
    <row r="2572" spans="3:4" x14ac:dyDescent="0.3">
      <c r="C2572" s="7">
        <v>39878</v>
      </c>
      <c r="D2572" s="6">
        <v>12.0625</v>
      </c>
    </row>
    <row r="2573" spans="3:4" x14ac:dyDescent="0.3">
      <c r="C2573" s="7">
        <v>39877</v>
      </c>
      <c r="D2573" s="6">
        <v>11.875</v>
      </c>
    </row>
    <row r="2574" spans="3:4" x14ac:dyDescent="0.3">
      <c r="C2574" s="7">
        <v>39876</v>
      </c>
      <c r="D2574" s="6">
        <v>12.0625</v>
      </c>
    </row>
    <row r="2575" spans="3:4" x14ac:dyDescent="0.3">
      <c r="C2575" s="7">
        <v>39875</v>
      </c>
      <c r="D2575" s="6">
        <v>11.875</v>
      </c>
    </row>
    <row r="2576" spans="3:4" x14ac:dyDescent="0.3">
      <c r="C2576" s="7">
        <v>39874</v>
      </c>
      <c r="D2576" s="6">
        <v>11.625</v>
      </c>
    </row>
    <row r="2577" spans="3:4" x14ac:dyDescent="0.3">
      <c r="C2577" s="7">
        <v>39873</v>
      </c>
      <c r="D2577" s="6">
        <v>11.8125</v>
      </c>
    </row>
    <row r="2578" spans="3:4" x14ac:dyDescent="0.3">
      <c r="C2578" s="7">
        <v>39872</v>
      </c>
      <c r="D2578" s="6">
        <v>11.8125</v>
      </c>
    </row>
    <row r="2579" spans="3:4" x14ac:dyDescent="0.3">
      <c r="C2579" s="7">
        <v>39871</v>
      </c>
      <c r="D2579" s="6">
        <v>11.8125</v>
      </c>
    </row>
    <row r="2580" spans="3:4" x14ac:dyDescent="0.3">
      <c r="C2580" s="7">
        <v>39870</v>
      </c>
      <c r="D2580" s="6">
        <v>11.5625</v>
      </c>
    </row>
    <row r="2581" spans="3:4" x14ac:dyDescent="0.3">
      <c r="C2581" s="7">
        <v>39869</v>
      </c>
      <c r="D2581" s="6">
        <v>11.9375</v>
      </c>
    </row>
    <row r="2582" spans="3:4" x14ac:dyDescent="0.3">
      <c r="C2582" s="7">
        <v>39868</v>
      </c>
      <c r="D2582" s="6">
        <v>11.625</v>
      </c>
    </row>
    <row r="2583" spans="3:4" x14ac:dyDescent="0.3">
      <c r="C2583" s="7">
        <v>39867</v>
      </c>
      <c r="D2583" s="6">
        <v>11.75</v>
      </c>
    </row>
    <row r="2584" spans="3:4" x14ac:dyDescent="0.3">
      <c r="C2584" s="7">
        <v>39866</v>
      </c>
      <c r="D2584" s="6">
        <v>11.625</v>
      </c>
    </row>
    <row r="2585" spans="3:4" x14ac:dyDescent="0.3">
      <c r="C2585" s="7">
        <v>39865</v>
      </c>
      <c r="D2585" s="6">
        <v>11.625</v>
      </c>
    </row>
    <row r="2586" spans="3:4" x14ac:dyDescent="0.3">
      <c r="C2586" s="7">
        <v>39864</v>
      </c>
      <c r="D2586" s="6">
        <v>11.625</v>
      </c>
    </row>
    <row r="2587" spans="3:4" x14ac:dyDescent="0.3">
      <c r="C2587" s="7">
        <v>39863</v>
      </c>
      <c r="D2587" s="6">
        <v>11.6875</v>
      </c>
    </row>
    <row r="2588" spans="3:4" x14ac:dyDescent="0.3">
      <c r="C2588" s="7">
        <v>39862</v>
      </c>
      <c r="D2588" s="6">
        <v>11.75</v>
      </c>
    </row>
    <row r="2589" spans="3:4" x14ac:dyDescent="0.3">
      <c r="C2589" s="7">
        <v>39861</v>
      </c>
      <c r="D2589" s="6">
        <v>11.6875</v>
      </c>
    </row>
    <row r="2590" spans="3:4" x14ac:dyDescent="0.3">
      <c r="C2590" s="7">
        <v>39860</v>
      </c>
      <c r="D2590" s="6">
        <v>12</v>
      </c>
    </row>
    <row r="2591" spans="3:4" x14ac:dyDescent="0.3">
      <c r="C2591" s="7">
        <v>39859</v>
      </c>
      <c r="D2591" s="6">
        <v>12</v>
      </c>
    </row>
    <row r="2592" spans="3:4" x14ac:dyDescent="0.3">
      <c r="C2592" s="7">
        <v>39858</v>
      </c>
      <c r="D2592" s="6">
        <v>12</v>
      </c>
    </row>
    <row r="2593" spans="3:4" x14ac:dyDescent="0.3">
      <c r="C2593" s="7">
        <v>39857</v>
      </c>
      <c r="D2593" s="6">
        <v>12</v>
      </c>
    </row>
    <row r="2594" spans="3:4" x14ac:dyDescent="0.3">
      <c r="C2594" s="7">
        <v>39856</v>
      </c>
      <c r="D2594" s="6">
        <v>11.875</v>
      </c>
    </row>
    <row r="2595" spans="3:4" x14ac:dyDescent="0.3">
      <c r="C2595" s="7">
        <v>39855</v>
      </c>
      <c r="D2595" s="6">
        <v>12.0625</v>
      </c>
    </row>
    <row r="2596" spans="3:4" x14ac:dyDescent="0.3">
      <c r="C2596" s="7">
        <v>39854</v>
      </c>
      <c r="D2596" s="6">
        <v>12</v>
      </c>
    </row>
    <row r="2597" spans="3:4" x14ac:dyDescent="0.3">
      <c r="C2597" s="7">
        <v>39853</v>
      </c>
      <c r="D2597" s="6">
        <v>12.25</v>
      </c>
    </row>
    <row r="2598" spans="3:4" x14ac:dyDescent="0.3">
      <c r="C2598" s="7">
        <v>39852</v>
      </c>
      <c r="D2598" s="6">
        <v>11.875</v>
      </c>
    </row>
    <row r="2599" spans="3:4" x14ac:dyDescent="0.3">
      <c r="C2599" s="7">
        <v>39851</v>
      </c>
      <c r="D2599" s="6">
        <v>11.875</v>
      </c>
    </row>
    <row r="2600" spans="3:4" x14ac:dyDescent="0.3">
      <c r="C2600" s="7">
        <v>39850</v>
      </c>
      <c r="D2600" s="6">
        <v>11.875</v>
      </c>
    </row>
    <row r="2601" spans="3:4" x14ac:dyDescent="0.3">
      <c r="C2601" s="7">
        <v>39849</v>
      </c>
      <c r="D2601" s="6">
        <v>12.25</v>
      </c>
    </row>
    <row r="2602" spans="3:4" x14ac:dyDescent="0.3">
      <c r="C2602" s="7">
        <v>39848</v>
      </c>
      <c r="D2602" s="6">
        <v>12.5625</v>
      </c>
    </row>
    <row r="2603" spans="3:4" x14ac:dyDescent="0.3">
      <c r="C2603" s="7">
        <v>39847</v>
      </c>
      <c r="D2603" s="6">
        <v>12.625</v>
      </c>
    </row>
    <row r="2604" spans="3:4" x14ac:dyDescent="0.3">
      <c r="C2604" s="7">
        <v>39846</v>
      </c>
      <c r="D2604" s="6">
        <v>12.5625</v>
      </c>
    </row>
    <row r="2605" spans="3:4" x14ac:dyDescent="0.3">
      <c r="C2605" s="7">
        <v>39845</v>
      </c>
      <c r="D2605" s="6">
        <v>13.0625</v>
      </c>
    </row>
    <row r="2606" spans="3:4" x14ac:dyDescent="0.3">
      <c r="C2606" s="7">
        <v>39844</v>
      </c>
      <c r="D2606" s="6">
        <v>13.0625</v>
      </c>
    </row>
    <row r="2607" spans="3:4" x14ac:dyDescent="0.3">
      <c r="C2607" s="7">
        <v>39843</v>
      </c>
      <c r="D2607" s="6">
        <v>13.0625</v>
      </c>
    </row>
    <row r="2608" spans="3:4" x14ac:dyDescent="0.3">
      <c r="C2608" s="7">
        <v>39842</v>
      </c>
      <c r="D2608" s="6">
        <v>12.5625</v>
      </c>
    </row>
    <row r="2609" spans="3:4" x14ac:dyDescent="0.3">
      <c r="C2609" s="7">
        <v>39841</v>
      </c>
      <c r="D2609" s="6">
        <v>13</v>
      </c>
    </row>
    <row r="2610" spans="3:4" x14ac:dyDescent="0.3">
      <c r="C2610" s="7">
        <v>39840</v>
      </c>
      <c r="D2610" s="6">
        <v>12.75</v>
      </c>
    </row>
    <row r="2611" spans="3:4" x14ac:dyDescent="0.3">
      <c r="C2611" s="7">
        <v>39839</v>
      </c>
      <c r="D2611" s="6">
        <v>13.3125</v>
      </c>
    </row>
    <row r="2612" spans="3:4" x14ac:dyDescent="0.3">
      <c r="C2612" s="7">
        <v>39838</v>
      </c>
      <c r="D2612" s="6">
        <v>13.3125</v>
      </c>
    </row>
    <row r="2613" spans="3:4" x14ac:dyDescent="0.3">
      <c r="C2613" s="7">
        <v>39837</v>
      </c>
      <c r="D2613" s="6">
        <v>13.3125</v>
      </c>
    </row>
    <row r="2614" spans="3:4" x14ac:dyDescent="0.3">
      <c r="C2614" s="7">
        <v>39836</v>
      </c>
      <c r="D2614" s="6">
        <v>13.3125</v>
      </c>
    </row>
    <row r="2615" spans="3:4" x14ac:dyDescent="0.3">
      <c r="C2615" s="7">
        <v>39835</v>
      </c>
      <c r="D2615" s="6">
        <v>14.3125</v>
      </c>
    </row>
    <row r="2616" spans="3:4" x14ac:dyDescent="0.3">
      <c r="C2616" s="7">
        <v>39834</v>
      </c>
      <c r="D2616" s="6">
        <v>13.6875</v>
      </c>
    </row>
    <row r="2617" spans="3:4" x14ac:dyDescent="0.3">
      <c r="C2617" s="7">
        <v>39833</v>
      </c>
      <c r="D2617" s="6">
        <v>14.125</v>
      </c>
    </row>
    <row r="2618" spans="3:4" x14ac:dyDescent="0.3">
      <c r="C2618" s="7">
        <v>39832</v>
      </c>
      <c r="D2618" s="6">
        <v>14.9375</v>
      </c>
    </row>
    <row r="2619" spans="3:4" x14ac:dyDescent="0.3">
      <c r="C2619" s="7">
        <v>39831</v>
      </c>
      <c r="D2619" s="6">
        <v>15.1875</v>
      </c>
    </row>
    <row r="2620" spans="3:4" x14ac:dyDescent="0.3">
      <c r="C2620" s="7">
        <v>39830</v>
      </c>
      <c r="D2620" s="6">
        <v>15.1875</v>
      </c>
    </row>
    <row r="2621" spans="3:4" x14ac:dyDescent="0.3">
      <c r="C2621" s="7">
        <v>39829</v>
      </c>
      <c r="D2621" s="6">
        <v>15.1875</v>
      </c>
    </row>
    <row r="2622" spans="3:4" x14ac:dyDescent="0.3">
      <c r="C2622" s="7">
        <v>39828</v>
      </c>
      <c r="D2622" s="6">
        <v>15.125</v>
      </c>
    </row>
    <row r="2623" spans="3:4" x14ac:dyDescent="0.3">
      <c r="C2623" s="7">
        <v>39827</v>
      </c>
      <c r="D2623" s="6">
        <v>16.4375</v>
      </c>
    </row>
    <row r="2624" spans="3:4" x14ac:dyDescent="0.3">
      <c r="C2624" s="7">
        <v>39826</v>
      </c>
      <c r="D2624" s="6">
        <v>16.1875</v>
      </c>
    </row>
    <row r="2625" spans="3:4" x14ac:dyDescent="0.3">
      <c r="C2625" s="7">
        <v>39825</v>
      </c>
      <c r="D2625" s="6">
        <v>17.125</v>
      </c>
    </row>
    <row r="2626" spans="3:4" x14ac:dyDescent="0.3">
      <c r="C2626" s="7">
        <v>39824</v>
      </c>
      <c r="D2626" s="6">
        <v>17.5625</v>
      </c>
    </row>
    <row r="2627" spans="3:4" x14ac:dyDescent="0.3">
      <c r="C2627" s="7">
        <v>39823</v>
      </c>
      <c r="D2627" s="6">
        <v>17.5625</v>
      </c>
    </row>
    <row r="2628" spans="3:4" x14ac:dyDescent="0.3">
      <c r="C2628" s="7">
        <v>39822</v>
      </c>
      <c r="D2628" s="6">
        <v>17.5625</v>
      </c>
    </row>
    <row r="2629" spans="3:4" x14ac:dyDescent="0.3">
      <c r="C2629" s="7">
        <v>39821</v>
      </c>
      <c r="D2629" s="6">
        <v>18.3125</v>
      </c>
    </row>
    <row r="2630" spans="3:4" x14ac:dyDescent="0.3">
      <c r="C2630" s="7">
        <v>39820</v>
      </c>
      <c r="D2630" s="6">
        <v>18.6875</v>
      </c>
    </row>
    <row r="2631" spans="3:4" x14ac:dyDescent="0.3">
      <c r="C2631" s="7">
        <v>39819</v>
      </c>
      <c r="D2631" s="6">
        <v>19.1875</v>
      </c>
    </row>
    <row r="2632" spans="3:4" x14ac:dyDescent="0.3">
      <c r="C2632" s="7">
        <v>39818</v>
      </c>
      <c r="D2632" s="6">
        <v>19.5</v>
      </c>
    </row>
    <row r="2633" spans="3:4" x14ac:dyDescent="0.3">
      <c r="C2633" s="7">
        <v>39817</v>
      </c>
      <c r="D2633" s="6">
        <v>19.1875</v>
      </c>
    </row>
    <row r="2634" spans="3:4" x14ac:dyDescent="0.3">
      <c r="C2634" s="7">
        <v>39816</v>
      </c>
      <c r="D2634" s="6">
        <v>19.1875</v>
      </c>
    </row>
    <row r="2635" spans="3:4" x14ac:dyDescent="0.3">
      <c r="C2635" s="7">
        <v>39815</v>
      </c>
      <c r="D2635" s="6">
        <v>19.1875</v>
      </c>
    </row>
    <row r="2636" spans="3:4" x14ac:dyDescent="0.3">
      <c r="C2636" s="7">
        <v>39814</v>
      </c>
      <c r="D2636" s="6">
        <v>19.75</v>
      </c>
    </row>
    <row r="2637" spans="3:4" x14ac:dyDescent="0.3">
      <c r="C2637" s="7">
        <v>39813</v>
      </c>
      <c r="D2637" s="6">
        <v>19.75</v>
      </c>
    </row>
    <row r="2638" spans="3:4" x14ac:dyDescent="0.3">
      <c r="C2638" s="7">
        <v>39812</v>
      </c>
      <c r="D2638" s="6">
        <v>19.4375</v>
      </c>
    </row>
    <row r="2639" spans="3:4" x14ac:dyDescent="0.3">
      <c r="C2639" s="7">
        <v>39811</v>
      </c>
      <c r="D2639" s="6">
        <v>19.5625</v>
      </c>
    </row>
    <row r="2640" spans="3:4" x14ac:dyDescent="0.3">
      <c r="C2640" s="7">
        <v>39810</v>
      </c>
      <c r="D2640" s="6">
        <v>19.5625</v>
      </c>
    </row>
    <row r="2641" spans="3:4" x14ac:dyDescent="0.3">
      <c r="C2641" s="7">
        <v>39809</v>
      </c>
      <c r="D2641" s="6">
        <v>19.5625</v>
      </c>
    </row>
    <row r="2642" spans="3:4" x14ac:dyDescent="0.3">
      <c r="C2642" s="7">
        <v>39808</v>
      </c>
      <c r="D2642" s="6">
        <v>19.5625</v>
      </c>
    </row>
    <row r="2643" spans="3:4" x14ac:dyDescent="0.3">
      <c r="C2643" s="7">
        <v>39807</v>
      </c>
      <c r="D2643" s="6">
        <v>19.25</v>
      </c>
    </row>
    <row r="2644" spans="3:4" x14ac:dyDescent="0.3">
      <c r="C2644" s="7">
        <v>39806</v>
      </c>
      <c r="D2644" s="6">
        <v>19.25</v>
      </c>
    </row>
    <row r="2645" spans="3:4" x14ac:dyDescent="0.3">
      <c r="C2645" s="7">
        <v>39805</v>
      </c>
      <c r="D2645" s="6">
        <v>19.6875</v>
      </c>
    </row>
    <row r="2646" spans="3:4" x14ac:dyDescent="0.3">
      <c r="C2646" s="7">
        <v>39804</v>
      </c>
      <c r="D2646" s="6">
        <v>18.75</v>
      </c>
    </row>
    <row r="2647" spans="3:4" x14ac:dyDescent="0.3">
      <c r="C2647" s="7">
        <v>39803</v>
      </c>
      <c r="D2647" s="6">
        <v>19.6875</v>
      </c>
    </row>
    <row r="2648" spans="3:4" x14ac:dyDescent="0.3">
      <c r="C2648" s="7">
        <v>39802</v>
      </c>
      <c r="D2648" s="6">
        <v>19.6875</v>
      </c>
    </row>
    <row r="2649" spans="3:4" x14ac:dyDescent="0.3">
      <c r="C2649" s="7">
        <v>39801</v>
      </c>
      <c r="D2649" s="6">
        <v>19.6875</v>
      </c>
    </row>
    <row r="2650" spans="3:4" x14ac:dyDescent="0.3">
      <c r="C2650" s="7">
        <v>39800</v>
      </c>
      <c r="D2650" s="6">
        <v>19.5</v>
      </c>
    </row>
    <row r="2651" spans="3:4" x14ac:dyDescent="0.3">
      <c r="C2651" s="7">
        <v>39799</v>
      </c>
      <c r="D2651" s="6">
        <v>19.6875</v>
      </c>
    </row>
    <row r="2652" spans="3:4" x14ac:dyDescent="0.3">
      <c r="C2652" s="7">
        <v>39798</v>
      </c>
      <c r="D2652" s="6">
        <v>19.375</v>
      </c>
    </row>
    <row r="2653" spans="3:4" x14ac:dyDescent="0.3">
      <c r="C2653" s="7">
        <v>39797</v>
      </c>
      <c r="D2653" s="6">
        <v>19.25</v>
      </c>
    </row>
    <row r="2654" spans="3:4" x14ac:dyDescent="0.3">
      <c r="C2654" s="7">
        <v>39796</v>
      </c>
      <c r="D2654" s="6">
        <v>18.9375</v>
      </c>
    </row>
    <row r="2655" spans="3:4" x14ac:dyDescent="0.3">
      <c r="C2655" s="7">
        <v>39795</v>
      </c>
      <c r="D2655" s="6">
        <v>18.9375</v>
      </c>
    </row>
    <row r="2656" spans="3:4" x14ac:dyDescent="0.3">
      <c r="C2656" s="7">
        <v>39794</v>
      </c>
      <c r="D2656" s="6">
        <v>18.9375</v>
      </c>
    </row>
    <row r="2657" spans="3:4" x14ac:dyDescent="0.3">
      <c r="C2657" s="7">
        <v>39793</v>
      </c>
      <c r="D2657" s="6">
        <v>18.9375</v>
      </c>
    </row>
    <row r="2658" spans="3:4" x14ac:dyDescent="0.3">
      <c r="C2658" s="7">
        <v>39792</v>
      </c>
      <c r="D2658" s="6">
        <v>18.8125</v>
      </c>
    </row>
    <row r="2659" spans="3:4" x14ac:dyDescent="0.3">
      <c r="C2659" s="7">
        <v>39791</v>
      </c>
      <c r="D2659" s="6">
        <v>18.625</v>
      </c>
    </row>
    <row r="2660" spans="3:4" x14ac:dyDescent="0.3">
      <c r="C2660" s="7">
        <v>39790</v>
      </c>
      <c r="D2660" s="6">
        <v>18.4375</v>
      </c>
    </row>
    <row r="2661" spans="3:4" x14ac:dyDescent="0.3">
      <c r="C2661" s="7">
        <v>39789</v>
      </c>
      <c r="D2661" s="6">
        <v>18.4375</v>
      </c>
    </row>
    <row r="2662" spans="3:4" x14ac:dyDescent="0.3">
      <c r="C2662" s="7">
        <v>39788</v>
      </c>
      <c r="D2662" s="6">
        <v>18.4375</v>
      </c>
    </row>
    <row r="2663" spans="3:4" x14ac:dyDescent="0.3">
      <c r="C2663" s="7">
        <v>39787</v>
      </c>
      <c r="D2663" s="6">
        <v>18.4375</v>
      </c>
    </row>
    <row r="2664" spans="3:4" x14ac:dyDescent="0.3">
      <c r="C2664" s="7">
        <v>39786</v>
      </c>
      <c r="D2664" s="6">
        <v>18.4375</v>
      </c>
    </row>
    <row r="2665" spans="3:4" x14ac:dyDescent="0.3">
      <c r="C2665" s="7">
        <v>39785</v>
      </c>
      <c r="D2665" s="6">
        <v>18.1875</v>
      </c>
    </row>
    <row r="2666" spans="3:4" x14ac:dyDescent="0.3">
      <c r="C2666" s="7">
        <v>39784</v>
      </c>
      <c r="D2666" s="6">
        <v>18.25</v>
      </c>
    </row>
    <row r="2667" spans="3:4" x14ac:dyDescent="0.3">
      <c r="C2667" s="7">
        <v>39783</v>
      </c>
      <c r="D2667" s="6">
        <v>18.4375</v>
      </c>
    </row>
    <row r="2668" spans="3:4" x14ac:dyDescent="0.3">
      <c r="C2668" s="7">
        <v>39782</v>
      </c>
      <c r="D2668" s="6">
        <v>18.6875</v>
      </c>
    </row>
    <row r="2669" spans="3:4" x14ac:dyDescent="0.3">
      <c r="C2669" s="7">
        <v>39781</v>
      </c>
      <c r="D2669" s="6">
        <v>18.6875</v>
      </c>
    </row>
    <row r="2670" spans="3:4" x14ac:dyDescent="0.3">
      <c r="C2670" s="7">
        <v>39780</v>
      </c>
      <c r="D2670" s="6">
        <v>18.6875</v>
      </c>
    </row>
    <row r="2671" spans="3:4" x14ac:dyDescent="0.3">
      <c r="C2671" s="7">
        <v>39779</v>
      </c>
      <c r="D2671" s="6">
        <v>18.0625</v>
      </c>
    </row>
    <row r="2672" spans="3:4" x14ac:dyDescent="0.3">
      <c r="C2672" s="7">
        <v>39778</v>
      </c>
      <c r="D2672" s="6">
        <v>18.125</v>
      </c>
    </row>
    <row r="2673" spans="3:4" x14ac:dyDescent="0.3">
      <c r="C2673" s="7">
        <v>39777</v>
      </c>
      <c r="D2673" s="6">
        <v>18.375</v>
      </c>
    </row>
    <row r="2674" spans="3:4" x14ac:dyDescent="0.3">
      <c r="C2674" s="7">
        <v>39776</v>
      </c>
      <c r="D2674" s="6">
        <v>18.125</v>
      </c>
    </row>
    <row r="2675" spans="3:4" x14ac:dyDescent="0.3">
      <c r="C2675" s="7">
        <v>39775</v>
      </c>
      <c r="D2675" s="6">
        <v>18.375</v>
      </c>
    </row>
    <row r="2676" spans="3:4" x14ac:dyDescent="0.3">
      <c r="C2676" s="7">
        <v>39774</v>
      </c>
      <c r="D2676" s="6">
        <v>18.375</v>
      </c>
    </row>
    <row r="2677" spans="3:4" x14ac:dyDescent="0.3">
      <c r="C2677" s="7">
        <v>39773</v>
      </c>
      <c r="D2677" s="6">
        <v>18.375</v>
      </c>
    </row>
    <row r="2678" spans="3:4" x14ac:dyDescent="0.3">
      <c r="C2678" s="7">
        <v>39772</v>
      </c>
      <c r="D2678" s="6">
        <v>18.375</v>
      </c>
    </row>
    <row r="2679" spans="3:4" x14ac:dyDescent="0.3">
      <c r="C2679" s="7">
        <v>39771</v>
      </c>
      <c r="D2679" s="6">
        <v>18.625</v>
      </c>
    </row>
    <row r="2680" spans="3:4" x14ac:dyDescent="0.3">
      <c r="C2680" s="7">
        <v>39770</v>
      </c>
      <c r="D2680" s="6">
        <v>18.75</v>
      </c>
    </row>
    <row r="2681" spans="3:4" x14ac:dyDescent="0.3">
      <c r="C2681" s="7">
        <v>39769</v>
      </c>
      <c r="D2681" s="6">
        <v>19.4375</v>
      </c>
    </row>
    <row r="2682" spans="3:4" x14ac:dyDescent="0.3">
      <c r="C2682" s="7">
        <v>39768</v>
      </c>
      <c r="D2682" s="6">
        <v>20.125</v>
      </c>
    </row>
    <row r="2683" spans="3:4" x14ac:dyDescent="0.3">
      <c r="C2683" s="7">
        <v>39767</v>
      </c>
      <c r="D2683" s="6">
        <v>20.125</v>
      </c>
    </row>
    <row r="2684" spans="3:4" x14ac:dyDescent="0.3">
      <c r="C2684" s="7">
        <v>39766</v>
      </c>
      <c r="D2684" s="6">
        <v>20.125</v>
      </c>
    </row>
    <row r="2685" spans="3:4" x14ac:dyDescent="0.3">
      <c r="C2685" s="7">
        <v>39765</v>
      </c>
      <c r="D2685" s="6">
        <v>22.5625</v>
      </c>
    </row>
    <row r="2686" spans="3:4" x14ac:dyDescent="0.3">
      <c r="C2686" s="7">
        <v>39764</v>
      </c>
      <c r="D2686" s="6">
        <v>24.3125</v>
      </c>
    </row>
    <row r="2687" spans="3:4" x14ac:dyDescent="0.3">
      <c r="C2687" s="7">
        <v>39763</v>
      </c>
      <c r="D2687" s="6">
        <v>26.125</v>
      </c>
    </row>
    <row r="2688" spans="3:4" x14ac:dyDescent="0.3">
      <c r="C2688" s="7">
        <v>39762</v>
      </c>
      <c r="D2688" s="6">
        <v>25.9375</v>
      </c>
    </row>
    <row r="2689" spans="3:4" x14ac:dyDescent="0.3">
      <c r="C2689" s="7">
        <v>39761</v>
      </c>
      <c r="D2689" s="6">
        <v>25.9375</v>
      </c>
    </row>
    <row r="2690" spans="3:4" x14ac:dyDescent="0.3">
      <c r="C2690" s="7">
        <v>39760</v>
      </c>
      <c r="D2690" s="6">
        <v>25.9375</v>
      </c>
    </row>
    <row r="2691" spans="3:4" x14ac:dyDescent="0.3">
      <c r="C2691" s="7">
        <v>39759</v>
      </c>
      <c r="D2691" s="6">
        <v>25.9375</v>
      </c>
    </row>
    <row r="2692" spans="3:4" x14ac:dyDescent="0.3">
      <c r="C2692" s="7">
        <v>39758</v>
      </c>
      <c r="D2692" s="6">
        <v>25.25</v>
      </c>
    </row>
    <row r="2693" spans="3:4" x14ac:dyDescent="0.3">
      <c r="C2693" s="7">
        <v>39757</v>
      </c>
      <c r="D2693" s="6">
        <v>25.25</v>
      </c>
    </row>
    <row r="2694" spans="3:4" x14ac:dyDescent="0.3">
      <c r="C2694" s="7">
        <v>39756</v>
      </c>
      <c r="D2694" s="6">
        <v>24.5625</v>
      </c>
    </row>
    <row r="2695" spans="3:4" x14ac:dyDescent="0.3">
      <c r="C2695" s="7">
        <v>39755</v>
      </c>
      <c r="D2695" s="6">
        <v>23.375</v>
      </c>
    </row>
    <row r="2696" spans="3:4" x14ac:dyDescent="0.3">
      <c r="C2696" s="7">
        <v>39754</v>
      </c>
      <c r="D2696" s="6">
        <v>23</v>
      </c>
    </row>
    <row r="2697" spans="3:4" x14ac:dyDescent="0.3">
      <c r="C2697" s="7">
        <v>39753</v>
      </c>
      <c r="D2697" s="6">
        <v>23</v>
      </c>
    </row>
    <row r="2698" spans="3:4" x14ac:dyDescent="0.3">
      <c r="C2698" s="7">
        <v>39752</v>
      </c>
      <c r="D2698" s="6">
        <v>23</v>
      </c>
    </row>
    <row r="2699" spans="3:4" x14ac:dyDescent="0.3">
      <c r="C2699" s="7">
        <v>39751</v>
      </c>
      <c r="D2699" s="6">
        <v>21.625</v>
      </c>
    </row>
    <row r="2700" spans="3:4" x14ac:dyDescent="0.3">
      <c r="C2700" s="7">
        <v>39750</v>
      </c>
      <c r="D2700" s="6">
        <v>20.6875</v>
      </c>
    </row>
    <row r="2701" spans="3:4" x14ac:dyDescent="0.3">
      <c r="C2701" s="7">
        <v>39749</v>
      </c>
      <c r="D2701" s="6">
        <v>19.375</v>
      </c>
    </row>
    <row r="2702" spans="3:4" x14ac:dyDescent="0.3">
      <c r="C2702" s="7">
        <v>39748</v>
      </c>
      <c r="D2702" s="6">
        <v>18.1875</v>
      </c>
    </row>
    <row r="2703" spans="3:4" x14ac:dyDescent="0.3">
      <c r="C2703" s="7">
        <v>39747</v>
      </c>
      <c r="D2703" s="6">
        <v>18.1875</v>
      </c>
    </row>
    <row r="2704" spans="3:4" x14ac:dyDescent="0.3">
      <c r="C2704" s="7">
        <v>39746</v>
      </c>
      <c r="D2704" s="6">
        <v>18.1875</v>
      </c>
    </row>
    <row r="2705" spans="3:4" x14ac:dyDescent="0.3">
      <c r="C2705" s="7">
        <v>39745</v>
      </c>
      <c r="D2705" s="6">
        <v>18.1875</v>
      </c>
    </row>
    <row r="2706" spans="3:4" x14ac:dyDescent="0.3">
      <c r="C2706" s="7">
        <v>39744</v>
      </c>
      <c r="D2706" s="6">
        <v>17.6875</v>
      </c>
    </row>
    <row r="2707" spans="3:4" x14ac:dyDescent="0.3">
      <c r="C2707" s="7">
        <v>39743</v>
      </c>
      <c r="D2707" s="6">
        <v>17.6875</v>
      </c>
    </row>
    <row r="2708" spans="3:4" x14ac:dyDescent="0.3">
      <c r="C2708" s="7">
        <v>39742</v>
      </c>
      <c r="D2708" s="6">
        <v>17.25</v>
      </c>
    </row>
    <row r="2709" spans="3:4" x14ac:dyDescent="0.3">
      <c r="C2709" s="7">
        <v>39741</v>
      </c>
      <c r="D2709" s="6">
        <v>17.25</v>
      </c>
    </row>
    <row r="2710" spans="3:4" x14ac:dyDescent="0.3">
      <c r="C2710" s="7">
        <v>39740</v>
      </c>
      <c r="D2710" s="6">
        <v>17.5</v>
      </c>
    </row>
    <row r="2711" spans="3:4" x14ac:dyDescent="0.3">
      <c r="C2711" s="7">
        <v>39739</v>
      </c>
      <c r="D2711" s="6">
        <v>17.5</v>
      </c>
    </row>
    <row r="2712" spans="3:4" x14ac:dyDescent="0.3">
      <c r="C2712" s="7">
        <v>39738</v>
      </c>
      <c r="D2712" s="6">
        <v>17.5</v>
      </c>
    </row>
    <row r="2713" spans="3:4" x14ac:dyDescent="0.3">
      <c r="C2713" s="7">
        <v>39737</v>
      </c>
      <c r="D2713" s="6">
        <v>17</v>
      </c>
    </row>
    <row r="2714" spans="3:4" x14ac:dyDescent="0.3">
      <c r="C2714" s="7">
        <v>39736</v>
      </c>
      <c r="D2714" s="6">
        <v>16.625</v>
      </c>
    </row>
    <row r="2715" spans="3:4" x14ac:dyDescent="0.3">
      <c r="C2715" s="7">
        <v>39735</v>
      </c>
      <c r="D2715" s="6">
        <v>16.6875</v>
      </c>
    </row>
    <row r="2716" spans="3:4" x14ac:dyDescent="0.3">
      <c r="C2716" s="7">
        <v>39734</v>
      </c>
      <c r="D2716" s="6">
        <v>15.6875</v>
      </c>
    </row>
    <row r="2717" spans="3:4" x14ac:dyDescent="0.3">
      <c r="C2717" s="7">
        <v>39733</v>
      </c>
      <c r="D2717" s="6">
        <v>15.6875</v>
      </c>
    </row>
    <row r="2718" spans="3:4" x14ac:dyDescent="0.3">
      <c r="C2718" s="7">
        <v>39732</v>
      </c>
      <c r="D2718" s="6">
        <v>15.6875</v>
      </c>
    </row>
    <row r="2719" spans="3:4" x14ac:dyDescent="0.3">
      <c r="C2719" s="7">
        <v>39731</v>
      </c>
      <c r="D2719" s="6">
        <v>15.6875</v>
      </c>
    </row>
    <row r="2720" spans="3:4" x14ac:dyDescent="0.3">
      <c r="C2720" s="7">
        <v>39730</v>
      </c>
      <c r="D2720" s="6">
        <v>14.8125</v>
      </c>
    </row>
    <row r="2721" spans="3:4" x14ac:dyDescent="0.3">
      <c r="C2721" s="7">
        <v>39729</v>
      </c>
      <c r="D2721" s="6">
        <v>13.625</v>
      </c>
    </row>
    <row r="2722" spans="3:4" x14ac:dyDescent="0.3">
      <c r="C2722" s="7">
        <v>39728</v>
      </c>
      <c r="D2722" s="6">
        <v>13.5625</v>
      </c>
    </row>
    <row r="2723" spans="3:4" x14ac:dyDescent="0.3">
      <c r="C2723" s="7">
        <v>39727</v>
      </c>
      <c r="D2723" s="6">
        <v>13.25</v>
      </c>
    </row>
    <row r="2724" spans="3:4" x14ac:dyDescent="0.3">
      <c r="C2724" s="7">
        <v>39726</v>
      </c>
      <c r="D2724" s="6">
        <v>12.75</v>
      </c>
    </row>
    <row r="2725" spans="3:4" x14ac:dyDescent="0.3">
      <c r="C2725" s="7">
        <v>39725</v>
      </c>
      <c r="D2725" s="6">
        <v>12.75</v>
      </c>
    </row>
    <row r="2726" spans="3:4" x14ac:dyDescent="0.3">
      <c r="C2726" s="7">
        <v>39724</v>
      </c>
      <c r="D2726" s="6">
        <v>12.75</v>
      </c>
    </row>
    <row r="2727" spans="3:4" x14ac:dyDescent="0.3">
      <c r="C2727" s="7">
        <v>39723</v>
      </c>
      <c r="D2727" s="6">
        <v>12.875</v>
      </c>
    </row>
    <row r="2728" spans="3:4" x14ac:dyDescent="0.3">
      <c r="C2728" s="7">
        <v>39722</v>
      </c>
      <c r="D2728" s="6">
        <v>12.625</v>
      </c>
    </row>
    <row r="2729" spans="3:4" x14ac:dyDescent="0.3">
      <c r="C2729" s="7">
        <v>39721</v>
      </c>
      <c r="D2729" s="6">
        <v>12.5625</v>
      </c>
    </row>
    <row r="2730" spans="3:4" x14ac:dyDescent="0.3">
      <c r="C2730" s="7">
        <v>39720</v>
      </c>
      <c r="D2730" s="6">
        <v>12.625</v>
      </c>
    </row>
    <row r="2731" spans="3:4" x14ac:dyDescent="0.3">
      <c r="C2731" s="7">
        <v>39719</v>
      </c>
      <c r="D2731" s="6">
        <v>12.5</v>
      </c>
    </row>
    <row r="2732" spans="3:4" x14ac:dyDescent="0.3">
      <c r="C2732" s="7">
        <v>39718</v>
      </c>
      <c r="D2732" s="6">
        <v>12.5</v>
      </c>
    </row>
    <row r="2733" spans="3:4" x14ac:dyDescent="0.3">
      <c r="C2733" s="7">
        <v>39717</v>
      </c>
      <c r="D2733" s="6">
        <v>12.5</v>
      </c>
    </row>
    <row r="2734" spans="3:4" x14ac:dyDescent="0.3">
      <c r="C2734" s="7">
        <v>39716</v>
      </c>
      <c r="D2734" s="6">
        <v>12.125</v>
      </c>
    </row>
    <row r="2735" spans="3:4" x14ac:dyDescent="0.3">
      <c r="C2735" s="7">
        <v>39715</v>
      </c>
      <c r="D2735" s="6">
        <v>12.4375</v>
      </c>
    </row>
    <row r="2736" spans="3:4" x14ac:dyDescent="0.3">
      <c r="C2736" s="7">
        <v>39714</v>
      </c>
      <c r="D2736" s="6">
        <v>12.25</v>
      </c>
    </row>
    <row r="2737" spans="3:4" x14ac:dyDescent="0.3">
      <c r="C2737" s="7">
        <v>39713</v>
      </c>
      <c r="D2737" s="6">
        <v>12.3125</v>
      </c>
    </row>
    <row r="2738" spans="3:4" x14ac:dyDescent="0.3">
      <c r="C2738" s="7">
        <v>39712</v>
      </c>
      <c r="D2738" s="6">
        <v>12.1875</v>
      </c>
    </row>
    <row r="2739" spans="3:4" x14ac:dyDescent="0.3">
      <c r="C2739" s="7">
        <v>39711</v>
      </c>
      <c r="D2739" s="6">
        <v>12.1875</v>
      </c>
    </row>
    <row r="2740" spans="3:4" x14ac:dyDescent="0.3">
      <c r="C2740" s="7">
        <v>39710</v>
      </c>
      <c r="D2740" s="6">
        <v>12.1875</v>
      </c>
    </row>
    <row r="2741" spans="3:4" x14ac:dyDescent="0.3">
      <c r="C2741" s="7">
        <v>39709</v>
      </c>
      <c r="D2741" s="6">
        <v>12.375</v>
      </c>
    </row>
    <row r="2742" spans="3:4" x14ac:dyDescent="0.3">
      <c r="C2742" s="7">
        <v>39708</v>
      </c>
      <c r="D2742" s="6">
        <v>12.1875</v>
      </c>
    </row>
    <row r="2743" spans="3:4" x14ac:dyDescent="0.3">
      <c r="C2743" s="7">
        <v>39707</v>
      </c>
      <c r="D2743" s="6">
        <v>12</v>
      </c>
    </row>
    <row r="2744" spans="3:4" x14ac:dyDescent="0.3">
      <c r="C2744" s="7">
        <v>39706</v>
      </c>
      <c r="D2744" s="6">
        <v>12</v>
      </c>
    </row>
    <row r="2745" spans="3:4" x14ac:dyDescent="0.3">
      <c r="C2745" s="7">
        <v>39705</v>
      </c>
      <c r="D2745" s="6">
        <v>11.9375</v>
      </c>
    </row>
    <row r="2746" spans="3:4" x14ac:dyDescent="0.3">
      <c r="C2746" s="7">
        <v>39704</v>
      </c>
      <c r="D2746" s="6">
        <v>11.9375</v>
      </c>
    </row>
    <row r="2747" spans="3:4" x14ac:dyDescent="0.3">
      <c r="C2747" s="7">
        <v>39703</v>
      </c>
      <c r="D2747" s="6">
        <v>11.9375</v>
      </c>
    </row>
    <row r="2748" spans="3:4" x14ac:dyDescent="0.3">
      <c r="C2748" s="7">
        <v>39702</v>
      </c>
      <c r="D2748" s="6">
        <v>11.875</v>
      </c>
    </row>
    <row r="2749" spans="3:4" x14ac:dyDescent="0.3">
      <c r="C2749" s="7">
        <v>39701</v>
      </c>
      <c r="D2749" s="6">
        <v>12.0625</v>
      </c>
    </row>
    <row r="2750" spans="3:4" x14ac:dyDescent="0.3">
      <c r="C2750" s="7">
        <v>39700</v>
      </c>
      <c r="D2750" s="6">
        <v>12.0625</v>
      </c>
    </row>
    <row r="2751" spans="3:4" x14ac:dyDescent="0.3">
      <c r="C2751" s="7">
        <v>39699</v>
      </c>
      <c r="D2751" s="6">
        <v>11.9375</v>
      </c>
    </row>
    <row r="2752" spans="3:4" x14ac:dyDescent="0.3">
      <c r="C2752" s="7">
        <v>39698</v>
      </c>
      <c r="D2752" s="6">
        <v>12.1875</v>
      </c>
    </row>
    <row r="2753" spans="3:4" x14ac:dyDescent="0.3">
      <c r="C2753" s="7">
        <v>39697</v>
      </c>
      <c r="D2753" s="6">
        <v>12.1875</v>
      </c>
    </row>
    <row r="2754" spans="3:4" x14ac:dyDescent="0.3">
      <c r="C2754" s="7">
        <v>39696</v>
      </c>
      <c r="D2754" s="6">
        <v>12.1875</v>
      </c>
    </row>
    <row r="2755" spans="3:4" x14ac:dyDescent="0.3">
      <c r="C2755" s="7">
        <v>39695</v>
      </c>
      <c r="D2755" s="6">
        <v>12.125</v>
      </c>
    </row>
    <row r="2756" spans="3:4" x14ac:dyDescent="0.3">
      <c r="C2756" s="7">
        <v>39694</v>
      </c>
      <c r="D2756" s="6">
        <v>12</v>
      </c>
    </row>
    <row r="2757" spans="3:4" x14ac:dyDescent="0.3">
      <c r="C2757" s="7">
        <v>39693</v>
      </c>
      <c r="D2757" s="6">
        <v>12.1875</v>
      </c>
    </row>
    <row r="2758" spans="3:4" x14ac:dyDescent="0.3">
      <c r="C2758" s="7">
        <v>39692</v>
      </c>
      <c r="D2758" s="6">
        <v>12.1875</v>
      </c>
    </row>
    <row r="2759" spans="3:4" x14ac:dyDescent="0.3">
      <c r="C2759" s="7">
        <v>39691</v>
      </c>
      <c r="D2759" s="6">
        <v>12.1875</v>
      </c>
    </row>
    <row r="2760" spans="3:4" x14ac:dyDescent="0.3">
      <c r="C2760" s="7">
        <v>39690</v>
      </c>
      <c r="D2760" s="6">
        <v>12.1875</v>
      </c>
    </row>
    <row r="2761" spans="3:4" x14ac:dyDescent="0.3">
      <c r="C2761" s="7">
        <v>39689</v>
      </c>
      <c r="D2761" s="6">
        <v>12.1875</v>
      </c>
    </row>
    <row r="2762" spans="3:4" x14ac:dyDescent="0.3">
      <c r="C2762" s="7">
        <v>39688</v>
      </c>
      <c r="D2762" s="6">
        <v>12.0625</v>
      </c>
    </row>
    <row r="2763" spans="3:4" x14ac:dyDescent="0.3">
      <c r="C2763" s="7">
        <v>39687</v>
      </c>
      <c r="D2763" s="6">
        <v>12.3125</v>
      </c>
    </row>
    <row r="2764" spans="3:4" x14ac:dyDescent="0.3">
      <c r="C2764" s="7">
        <v>39686</v>
      </c>
      <c r="D2764" s="6">
        <v>11.75</v>
      </c>
    </row>
    <row r="2765" spans="3:4" x14ac:dyDescent="0.3">
      <c r="C2765" s="7">
        <v>39685</v>
      </c>
      <c r="D2765" s="6">
        <v>12.125</v>
      </c>
    </row>
    <row r="2766" spans="3:4" x14ac:dyDescent="0.3">
      <c r="C2766" s="7">
        <v>39684</v>
      </c>
      <c r="D2766" s="6">
        <v>12</v>
      </c>
    </row>
    <row r="2767" spans="3:4" x14ac:dyDescent="0.3">
      <c r="C2767" s="7">
        <v>39683</v>
      </c>
      <c r="D2767" s="6">
        <v>12</v>
      </c>
    </row>
    <row r="2768" spans="3:4" x14ac:dyDescent="0.3">
      <c r="C2768" s="7">
        <v>39682</v>
      </c>
      <c r="D2768" s="6">
        <v>12</v>
      </c>
    </row>
    <row r="2769" spans="3:4" x14ac:dyDescent="0.3">
      <c r="C2769" s="7">
        <v>39681</v>
      </c>
      <c r="D2769" s="6">
        <v>12.375</v>
      </c>
    </row>
    <row r="2770" spans="3:4" x14ac:dyDescent="0.3">
      <c r="C2770" s="7">
        <v>39680</v>
      </c>
      <c r="D2770" s="6">
        <v>12.3125</v>
      </c>
    </row>
    <row r="2771" spans="3:4" x14ac:dyDescent="0.3">
      <c r="C2771" s="7">
        <v>39679</v>
      </c>
      <c r="D2771" s="6">
        <v>12.0625</v>
      </c>
    </row>
    <row r="2772" spans="3:4" x14ac:dyDescent="0.3">
      <c r="C2772" s="7">
        <v>39678</v>
      </c>
      <c r="D2772" s="6">
        <v>12.125</v>
      </c>
    </row>
    <row r="2773" spans="3:4" x14ac:dyDescent="0.3">
      <c r="C2773" s="7">
        <v>39677</v>
      </c>
      <c r="D2773" s="6">
        <v>12.125</v>
      </c>
    </row>
    <row r="2774" spans="3:4" x14ac:dyDescent="0.3">
      <c r="C2774" s="7">
        <v>39676</v>
      </c>
      <c r="D2774" s="6">
        <v>12.125</v>
      </c>
    </row>
    <row r="2775" spans="3:4" x14ac:dyDescent="0.3">
      <c r="C2775" s="7">
        <v>39675</v>
      </c>
      <c r="D2775" s="6">
        <v>12.125</v>
      </c>
    </row>
    <row r="2776" spans="3:4" x14ac:dyDescent="0.3">
      <c r="C2776" s="7">
        <v>39674</v>
      </c>
      <c r="D2776" s="6">
        <v>12.3125</v>
      </c>
    </row>
    <row r="2777" spans="3:4" x14ac:dyDescent="0.3">
      <c r="C2777" s="7">
        <v>39673</v>
      </c>
      <c r="D2777" s="6">
        <v>12.25</v>
      </c>
    </row>
    <row r="2778" spans="3:4" x14ac:dyDescent="0.3">
      <c r="C2778" s="7">
        <v>39672</v>
      </c>
      <c r="D2778" s="6">
        <v>12.3125</v>
      </c>
    </row>
    <row r="2779" spans="3:4" x14ac:dyDescent="0.3">
      <c r="C2779" s="7">
        <v>39671</v>
      </c>
      <c r="D2779" s="6">
        <v>12.5</v>
      </c>
    </row>
    <row r="2780" spans="3:4" x14ac:dyDescent="0.3">
      <c r="C2780" s="7">
        <v>39670</v>
      </c>
      <c r="D2780" s="6">
        <v>12.3125</v>
      </c>
    </row>
    <row r="2781" spans="3:4" x14ac:dyDescent="0.3">
      <c r="C2781" s="7">
        <v>39669</v>
      </c>
      <c r="D2781" s="6">
        <v>12.3125</v>
      </c>
    </row>
    <row r="2782" spans="3:4" x14ac:dyDescent="0.3">
      <c r="C2782" s="7">
        <v>39668</v>
      </c>
      <c r="D2782" s="6">
        <v>12.3125</v>
      </c>
    </row>
    <row r="2783" spans="3:4" x14ac:dyDescent="0.3">
      <c r="C2783" s="7">
        <v>39667</v>
      </c>
      <c r="D2783" s="6">
        <v>12.5</v>
      </c>
    </row>
    <row r="2784" spans="3:4" x14ac:dyDescent="0.3">
      <c r="C2784" s="7">
        <v>39666</v>
      </c>
      <c r="D2784" s="6">
        <v>12.625</v>
      </c>
    </row>
    <row r="2785" spans="3:4" x14ac:dyDescent="0.3">
      <c r="C2785" s="7">
        <v>39665</v>
      </c>
      <c r="D2785" s="6">
        <v>12.0625</v>
      </c>
    </row>
    <row r="2786" spans="3:4" x14ac:dyDescent="0.3">
      <c r="C2786" s="7">
        <v>39664</v>
      </c>
      <c r="D2786" s="6">
        <v>12.5</v>
      </c>
    </row>
    <row r="2787" spans="3:4" x14ac:dyDescent="0.3">
      <c r="C2787" s="7">
        <v>39663</v>
      </c>
      <c r="D2787" s="6">
        <v>12.5</v>
      </c>
    </row>
    <row r="2788" spans="3:4" x14ac:dyDescent="0.3">
      <c r="C2788" s="7">
        <v>39662</v>
      </c>
      <c r="D2788" s="6">
        <v>12.5</v>
      </c>
    </row>
    <row r="2789" spans="3:4" x14ac:dyDescent="0.3">
      <c r="C2789" s="7">
        <v>39661</v>
      </c>
      <c r="D2789" s="6">
        <v>12.5</v>
      </c>
    </row>
    <row r="2790" spans="3:4" x14ac:dyDescent="0.3">
      <c r="C2790" s="7">
        <v>39660</v>
      </c>
      <c r="D2790" s="6">
        <v>12.6875</v>
      </c>
    </row>
    <row r="2791" spans="3:4" x14ac:dyDescent="0.3">
      <c r="C2791" s="7">
        <v>39659</v>
      </c>
      <c r="D2791" s="6">
        <v>12.5</v>
      </c>
    </row>
    <row r="2792" spans="3:4" x14ac:dyDescent="0.3">
      <c r="C2792" s="7">
        <v>39658</v>
      </c>
      <c r="D2792" s="6">
        <v>12.4375</v>
      </c>
    </row>
    <row r="2793" spans="3:4" x14ac:dyDescent="0.3">
      <c r="C2793" s="7">
        <v>39657</v>
      </c>
      <c r="D2793" s="6">
        <v>12.3125</v>
      </c>
    </row>
    <row r="2794" spans="3:4" x14ac:dyDescent="0.3">
      <c r="C2794" s="7">
        <v>39656</v>
      </c>
      <c r="D2794" s="6">
        <v>12.375</v>
      </c>
    </row>
    <row r="2795" spans="3:4" x14ac:dyDescent="0.3">
      <c r="C2795" s="7">
        <v>39655</v>
      </c>
      <c r="D2795" s="6">
        <v>12.375</v>
      </c>
    </row>
    <row r="2796" spans="3:4" x14ac:dyDescent="0.3">
      <c r="C2796" s="7">
        <v>39654</v>
      </c>
      <c r="D2796" s="6">
        <v>12.375</v>
      </c>
    </row>
    <row r="2797" spans="3:4" x14ac:dyDescent="0.3">
      <c r="C2797" s="7">
        <v>39653</v>
      </c>
      <c r="D2797" s="6">
        <v>12.0625</v>
      </c>
    </row>
    <row r="2798" spans="3:4" x14ac:dyDescent="0.3">
      <c r="C2798" s="7">
        <v>39652</v>
      </c>
      <c r="D2798" s="6">
        <v>12.5</v>
      </c>
    </row>
    <row r="2799" spans="3:4" x14ac:dyDescent="0.3">
      <c r="C2799" s="7">
        <v>39651</v>
      </c>
      <c r="D2799" s="6">
        <v>13.625</v>
      </c>
    </row>
    <row r="2800" spans="3:4" x14ac:dyDescent="0.3">
      <c r="C2800" s="7">
        <v>39650</v>
      </c>
      <c r="D2800" s="6">
        <v>14.375</v>
      </c>
    </row>
    <row r="2801" spans="3:4" x14ac:dyDescent="0.3">
      <c r="C2801" s="7">
        <v>39649</v>
      </c>
      <c r="D2801" s="6">
        <v>14.8125</v>
      </c>
    </row>
    <row r="2802" spans="3:4" x14ac:dyDescent="0.3">
      <c r="C2802" s="7">
        <v>39648</v>
      </c>
      <c r="D2802" s="6">
        <v>14.8125</v>
      </c>
    </row>
    <row r="2803" spans="3:4" x14ac:dyDescent="0.3">
      <c r="C2803" s="7">
        <v>39647</v>
      </c>
      <c r="D2803" s="6">
        <v>14.8125</v>
      </c>
    </row>
    <row r="2804" spans="3:4" x14ac:dyDescent="0.3">
      <c r="C2804" s="7">
        <v>39646</v>
      </c>
      <c r="D2804" s="6">
        <v>15.375</v>
      </c>
    </row>
    <row r="2805" spans="3:4" x14ac:dyDescent="0.3">
      <c r="C2805" s="7">
        <v>39645</v>
      </c>
      <c r="D2805" s="6">
        <v>15.5625</v>
      </c>
    </row>
    <row r="2806" spans="3:4" x14ac:dyDescent="0.3">
      <c r="C2806" s="7">
        <v>39644</v>
      </c>
      <c r="D2806" s="6">
        <v>15.9375</v>
      </c>
    </row>
    <row r="2807" spans="3:4" x14ac:dyDescent="0.3">
      <c r="C2807" s="7">
        <v>39643</v>
      </c>
      <c r="D2807" s="6">
        <v>16</v>
      </c>
    </row>
    <row r="2808" spans="3:4" x14ac:dyDescent="0.3">
      <c r="C2808" s="7">
        <v>39642</v>
      </c>
      <c r="D2808" s="6">
        <v>16</v>
      </c>
    </row>
    <row r="2809" spans="3:4" x14ac:dyDescent="0.3">
      <c r="C2809" s="7">
        <v>39641</v>
      </c>
      <c r="D2809" s="6">
        <v>16</v>
      </c>
    </row>
    <row r="2810" spans="3:4" x14ac:dyDescent="0.3">
      <c r="C2810" s="7">
        <v>39640</v>
      </c>
      <c r="D2810" s="6">
        <v>16</v>
      </c>
    </row>
    <row r="2811" spans="3:4" x14ac:dyDescent="0.3">
      <c r="C2811" s="7">
        <v>39639</v>
      </c>
      <c r="D2811" s="6">
        <v>16.1875</v>
      </c>
    </row>
    <row r="2812" spans="3:4" x14ac:dyDescent="0.3">
      <c r="C2812" s="7">
        <v>39638</v>
      </c>
      <c r="D2812" s="6">
        <v>16.25</v>
      </c>
    </row>
    <row r="2813" spans="3:4" x14ac:dyDescent="0.3">
      <c r="C2813" s="7">
        <v>39637</v>
      </c>
      <c r="D2813" s="6">
        <v>16.25</v>
      </c>
    </row>
    <row r="2814" spans="3:4" x14ac:dyDescent="0.3">
      <c r="C2814" s="7">
        <v>39636</v>
      </c>
      <c r="D2814" s="6">
        <v>16.1875</v>
      </c>
    </row>
    <row r="2815" spans="3:4" x14ac:dyDescent="0.3">
      <c r="C2815" s="7">
        <v>39635</v>
      </c>
      <c r="D2815" s="6">
        <v>16.0625</v>
      </c>
    </row>
    <row r="2816" spans="3:4" x14ac:dyDescent="0.3">
      <c r="C2816" s="7">
        <v>39634</v>
      </c>
      <c r="D2816" s="6">
        <v>16.0625</v>
      </c>
    </row>
    <row r="2817" spans="3:4" x14ac:dyDescent="0.3">
      <c r="C2817" s="7">
        <v>39633</v>
      </c>
      <c r="D2817" s="6">
        <v>16.0625</v>
      </c>
    </row>
    <row r="2818" spans="3:4" x14ac:dyDescent="0.3">
      <c r="C2818" s="7">
        <v>39632</v>
      </c>
      <c r="D2818" s="6">
        <v>16.1875</v>
      </c>
    </row>
    <row r="2819" spans="3:4" x14ac:dyDescent="0.3">
      <c r="C2819" s="7">
        <v>39631</v>
      </c>
      <c r="D2819" s="6">
        <v>16.4375</v>
      </c>
    </row>
    <row r="2820" spans="3:4" x14ac:dyDescent="0.3">
      <c r="C2820" s="7">
        <v>39630</v>
      </c>
      <c r="D2820" s="6">
        <v>16.375</v>
      </c>
    </row>
    <row r="2821" spans="3:4" x14ac:dyDescent="0.3">
      <c r="C2821" s="7">
        <v>39629</v>
      </c>
      <c r="D2821" s="6">
        <v>16.25</v>
      </c>
    </row>
    <row r="2822" spans="3:4" x14ac:dyDescent="0.3">
      <c r="C2822" s="7">
        <v>39628</v>
      </c>
      <c r="D2822" s="6">
        <v>16.5</v>
      </c>
    </row>
    <row r="2823" spans="3:4" x14ac:dyDescent="0.3">
      <c r="C2823" s="7">
        <v>39627</v>
      </c>
      <c r="D2823" s="6">
        <v>16.5</v>
      </c>
    </row>
    <row r="2824" spans="3:4" x14ac:dyDescent="0.3">
      <c r="C2824" s="7">
        <v>39626</v>
      </c>
      <c r="D2824" s="6">
        <v>16.5</v>
      </c>
    </row>
    <row r="2825" spans="3:4" x14ac:dyDescent="0.3">
      <c r="C2825" s="7">
        <v>39625</v>
      </c>
      <c r="D2825" s="6">
        <v>16.75</v>
      </c>
    </row>
    <row r="2826" spans="3:4" x14ac:dyDescent="0.3">
      <c r="C2826" s="7">
        <v>39624</v>
      </c>
      <c r="D2826" s="6">
        <v>16.625</v>
      </c>
    </row>
    <row r="2827" spans="3:4" x14ac:dyDescent="0.3">
      <c r="C2827" s="7">
        <v>39623</v>
      </c>
      <c r="D2827" s="6">
        <v>16.9375</v>
      </c>
    </row>
    <row r="2828" spans="3:4" x14ac:dyDescent="0.3">
      <c r="C2828" s="7">
        <v>39622</v>
      </c>
      <c r="D2828" s="6">
        <v>17.125</v>
      </c>
    </row>
    <row r="2829" spans="3:4" x14ac:dyDescent="0.3">
      <c r="C2829" s="7">
        <v>39621</v>
      </c>
      <c r="D2829" s="6">
        <v>17.5</v>
      </c>
    </row>
    <row r="2830" spans="3:4" x14ac:dyDescent="0.3">
      <c r="C2830" s="7">
        <v>39620</v>
      </c>
      <c r="D2830" s="6">
        <v>17.5</v>
      </c>
    </row>
    <row r="2831" spans="3:4" x14ac:dyDescent="0.3">
      <c r="C2831" s="7">
        <v>39619</v>
      </c>
      <c r="D2831" s="6">
        <v>17.5</v>
      </c>
    </row>
    <row r="2832" spans="3:4" x14ac:dyDescent="0.3">
      <c r="C2832" s="7">
        <v>39618</v>
      </c>
      <c r="D2832" s="6">
        <v>17.5625</v>
      </c>
    </row>
    <row r="2833" spans="3:4" x14ac:dyDescent="0.3">
      <c r="C2833" s="7">
        <v>39617</v>
      </c>
      <c r="D2833" s="6">
        <v>17.1875</v>
      </c>
    </row>
    <row r="2834" spans="3:4" x14ac:dyDescent="0.3">
      <c r="C2834" s="7">
        <v>39616</v>
      </c>
      <c r="D2834" s="6">
        <v>17.25</v>
      </c>
    </row>
    <row r="2835" spans="3:4" x14ac:dyDescent="0.3">
      <c r="C2835" s="7">
        <v>39615</v>
      </c>
      <c r="D2835" s="6">
        <v>17.4375</v>
      </c>
    </row>
    <row r="2836" spans="3:4" x14ac:dyDescent="0.3">
      <c r="C2836" s="7">
        <v>39614</v>
      </c>
      <c r="D2836" s="6">
        <v>17.4375</v>
      </c>
    </row>
    <row r="2837" spans="3:4" x14ac:dyDescent="0.3">
      <c r="C2837" s="7">
        <v>39613</v>
      </c>
      <c r="D2837" s="6">
        <v>17.4375</v>
      </c>
    </row>
    <row r="2838" spans="3:4" x14ac:dyDescent="0.3">
      <c r="C2838" s="7">
        <v>39612</v>
      </c>
      <c r="D2838" s="6">
        <v>17.4375</v>
      </c>
    </row>
    <row r="2839" spans="3:4" x14ac:dyDescent="0.3">
      <c r="C2839" s="7">
        <v>39611</v>
      </c>
      <c r="D2839" s="6">
        <v>17.4375</v>
      </c>
    </row>
    <row r="2840" spans="3:4" x14ac:dyDescent="0.3">
      <c r="C2840" s="7">
        <v>39610</v>
      </c>
      <c r="D2840" s="6">
        <v>17.6875</v>
      </c>
    </row>
    <row r="2841" spans="3:4" x14ac:dyDescent="0.3">
      <c r="C2841" s="7">
        <v>39609</v>
      </c>
      <c r="D2841" s="6">
        <v>18</v>
      </c>
    </row>
    <row r="2842" spans="3:4" x14ac:dyDescent="0.3">
      <c r="C2842" s="7">
        <v>39608</v>
      </c>
      <c r="D2842" s="6">
        <v>17.4375</v>
      </c>
    </row>
    <row r="2843" spans="3:4" x14ac:dyDescent="0.3">
      <c r="C2843" s="7">
        <v>39607</v>
      </c>
      <c r="D2843" s="6">
        <v>18.125</v>
      </c>
    </row>
    <row r="2844" spans="3:4" x14ac:dyDescent="0.3">
      <c r="C2844" s="7">
        <v>39606</v>
      </c>
      <c r="D2844" s="6">
        <v>18.125</v>
      </c>
    </row>
    <row r="2845" spans="3:4" x14ac:dyDescent="0.3">
      <c r="C2845" s="7">
        <v>39605</v>
      </c>
      <c r="D2845" s="6">
        <v>18.125</v>
      </c>
    </row>
    <row r="2846" spans="3:4" x14ac:dyDescent="0.3">
      <c r="C2846" s="7">
        <v>39604</v>
      </c>
      <c r="D2846" s="6">
        <v>18</v>
      </c>
    </row>
    <row r="2847" spans="3:4" x14ac:dyDescent="0.3">
      <c r="C2847" s="7">
        <v>39603</v>
      </c>
      <c r="D2847" s="6">
        <v>18.125</v>
      </c>
    </row>
    <row r="2848" spans="3:4" x14ac:dyDescent="0.3">
      <c r="C2848" s="7">
        <v>39602</v>
      </c>
      <c r="D2848" s="6">
        <v>18.4375</v>
      </c>
    </row>
    <row r="2849" spans="3:4" x14ac:dyDescent="0.3">
      <c r="C2849" s="7">
        <v>39601</v>
      </c>
      <c r="D2849" s="6">
        <v>17.75</v>
      </c>
    </row>
    <row r="2850" spans="3:4" x14ac:dyDescent="0.3">
      <c r="C2850" s="7">
        <v>39600</v>
      </c>
      <c r="D2850" s="6">
        <v>16.9375</v>
      </c>
    </row>
    <row r="2851" spans="3:4" x14ac:dyDescent="0.3">
      <c r="C2851" s="7">
        <v>39599</v>
      </c>
      <c r="D2851" s="6">
        <v>16.9375</v>
      </c>
    </row>
    <row r="2852" spans="3:4" x14ac:dyDescent="0.3">
      <c r="C2852" s="7">
        <v>39598</v>
      </c>
      <c r="D2852" s="6">
        <v>16.9375</v>
      </c>
    </row>
    <row r="2853" spans="3:4" x14ac:dyDescent="0.3">
      <c r="C2853" s="7">
        <v>39597</v>
      </c>
      <c r="D2853" s="6">
        <v>17.0625</v>
      </c>
    </row>
    <row r="2854" spans="3:4" x14ac:dyDescent="0.3">
      <c r="C2854" s="7">
        <v>39596</v>
      </c>
      <c r="D2854" s="6">
        <v>16</v>
      </c>
    </row>
    <row r="2855" spans="3:4" x14ac:dyDescent="0.3">
      <c r="C2855" s="7">
        <v>39595</v>
      </c>
      <c r="D2855" s="6">
        <v>15.875</v>
      </c>
    </row>
    <row r="2856" spans="3:4" x14ac:dyDescent="0.3">
      <c r="C2856" s="7">
        <v>39594</v>
      </c>
      <c r="D2856" s="6">
        <v>14.375</v>
      </c>
    </row>
    <row r="2857" spans="3:4" x14ac:dyDescent="0.3">
      <c r="C2857" s="7">
        <v>39593</v>
      </c>
      <c r="D2857" s="6">
        <v>14.25</v>
      </c>
    </row>
    <row r="2858" spans="3:4" x14ac:dyDescent="0.3">
      <c r="C2858" s="7">
        <v>39592</v>
      </c>
      <c r="D2858" s="6">
        <v>14.25</v>
      </c>
    </row>
    <row r="2859" spans="3:4" x14ac:dyDescent="0.3">
      <c r="C2859" s="7">
        <v>39591</v>
      </c>
      <c r="D2859" s="6">
        <v>14.25</v>
      </c>
    </row>
    <row r="2860" spans="3:4" x14ac:dyDescent="0.3">
      <c r="C2860" s="7">
        <v>39590</v>
      </c>
      <c r="D2860" s="6">
        <v>14.0625</v>
      </c>
    </row>
    <row r="2861" spans="3:4" x14ac:dyDescent="0.3">
      <c r="C2861" s="7">
        <v>39589</v>
      </c>
      <c r="D2861" s="6">
        <v>13.9375</v>
      </c>
    </row>
    <row r="2862" spans="3:4" x14ac:dyDescent="0.3">
      <c r="C2862" s="7">
        <v>39588</v>
      </c>
      <c r="D2862" s="6">
        <v>13.75</v>
      </c>
    </row>
    <row r="2863" spans="3:4" x14ac:dyDescent="0.3">
      <c r="C2863" s="7">
        <v>39587</v>
      </c>
      <c r="D2863" s="6">
        <v>13.8125</v>
      </c>
    </row>
    <row r="2864" spans="3:4" x14ac:dyDescent="0.3">
      <c r="C2864" s="7">
        <v>39586</v>
      </c>
      <c r="D2864" s="6">
        <v>13.6875</v>
      </c>
    </row>
    <row r="2865" spans="3:4" x14ac:dyDescent="0.3">
      <c r="C2865" s="7">
        <v>39585</v>
      </c>
      <c r="D2865" s="6">
        <v>13.6875</v>
      </c>
    </row>
    <row r="2866" spans="3:4" x14ac:dyDescent="0.3">
      <c r="C2866" s="7">
        <v>39584</v>
      </c>
      <c r="D2866" s="6">
        <v>13.6875</v>
      </c>
    </row>
    <row r="2867" spans="3:4" x14ac:dyDescent="0.3">
      <c r="C2867" s="7">
        <v>39583</v>
      </c>
      <c r="D2867" s="6">
        <v>14.0625</v>
      </c>
    </row>
    <row r="2868" spans="3:4" x14ac:dyDescent="0.3">
      <c r="C2868" s="7">
        <v>39582</v>
      </c>
      <c r="D2868" s="6">
        <v>13.625</v>
      </c>
    </row>
    <row r="2869" spans="3:4" x14ac:dyDescent="0.3">
      <c r="C2869" s="7">
        <v>39581</v>
      </c>
      <c r="D2869" s="6">
        <v>12.5625</v>
      </c>
    </row>
    <row r="2870" spans="3:4" x14ac:dyDescent="0.3">
      <c r="C2870" s="7">
        <v>39580</v>
      </c>
      <c r="D2870" s="6">
        <v>11.3125</v>
      </c>
    </row>
    <row r="2871" spans="3:4" x14ac:dyDescent="0.3">
      <c r="C2871" s="7">
        <v>39579</v>
      </c>
      <c r="D2871" s="6">
        <v>11</v>
      </c>
    </row>
    <row r="2872" spans="3:4" x14ac:dyDescent="0.3">
      <c r="C2872" s="7">
        <v>39578</v>
      </c>
      <c r="D2872" s="6">
        <v>11</v>
      </c>
    </row>
    <row r="2873" spans="3:4" x14ac:dyDescent="0.3">
      <c r="C2873" s="7">
        <v>39577</v>
      </c>
      <c r="D2873" s="6">
        <v>11</v>
      </c>
    </row>
    <row r="2874" spans="3:4" x14ac:dyDescent="0.3">
      <c r="C2874" s="7">
        <v>39576</v>
      </c>
      <c r="D2874" s="6">
        <v>10.8125</v>
      </c>
    </row>
    <row r="2875" spans="3:4" x14ac:dyDescent="0.3">
      <c r="C2875" s="7">
        <v>39575</v>
      </c>
      <c r="D2875" s="6">
        <v>10.3125</v>
      </c>
    </row>
    <row r="2876" spans="3:4" x14ac:dyDescent="0.3">
      <c r="C2876" s="7">
        <v>39574</v>
      </c>
      <c r="D2876" s="6">
        <v>10.1875</v>
      </c>
    </row>
    <row r="2877" spans="3:4" x14ac:dyDescent="0.3">
      <c r="C2877" s="7">
        <v>39573</v>
      </c>
      <c r="D2877" s="6">
        <v>10</v>
      </c>
    </row>
    <row r="2878" spans="3:4" x14ac:dyDescent="0.3">
      <c r="C2878" s="7">
        <v>39572</v>
      </c>
      <c r="D2878" s="6">
        <v>10</v>
      </c>
    </row>
    <row r="2879" spans="3:4" x14ac:dyDescent="0.3">
      <c r="C2879" s="7">
        <v>39571</v>
      </c>
      <c r="D2879" s="6">
        <v>10</v>
      </c>
    </row>
    <row r="2880" spans="3:4" x14ac:dyDescent="0.3">
      <c r="C2880" s="7">
        <v>39570</v>
      </c>
      <c r="D2880" s="6">
        <v>10</v>
      </c>
    </row>
    <row r="2881" spans="3:4" x14ac:dyDescent="0.3">
      <c r="C2881" s="7">
        <v>39569</v>
      </c>
      <c r="D2881" s="6">
        <v>9.75</v>
      </c>
    </row>
    <row r="2882" spans="3:4" x14ac:dyDescent="0.3">
      <c r="C2882" s="7">
        <v>39568</v>
      </c>
      <c r="D2882" s="6">
        <v>9.75</v>
      </c>
    </row>
    <row r="2883" spans="3:4" x14ac:dyDescent="0.3">
      <c r="C2883" s="7">
        <v>39567</v>
      </c>
      <c r="D2883" s="6">
        <v>9.25</v>
      </c>
    </row>
    <row r="2884" spans="3:4" x14ac:dyDescent="0.3">
      <c r="C2884" s="7">
        <v>39566</v>
      </c>
      <c r="D2884" s="6">
        <v>9.0625</v>
      </c>
    </row>
    <row r="2885" spans="3:4" x14ac:dyDescent="0.3">
      <c r="C2885" s="7">
        <v>39565</v>
      </c>
      <c r="D2885" s="6">
        <v>9.0625</v>
      </c>
    </row>
    <row r="2886" spans="3:4" x14ac:dyDescent="0.3">
      <c r="C2886" s="7">
        <v>39564</v>
      </c>
      <c r="D2886" s="6">
        <v>9.0625</v>
      </c>
    </row>
    <row r="2887" spans="3:4" x14ac:dyDescent="0.3">
      <c r="C2887" s="7">
        <v>39563</v>
      </c>
      <c r="D2887" s="6">
        <v>9.0625</v>
      </c>
    </row>
    <row r="2888" spans="3:4" x14ac:dyDescent="0.3">
      <c r="C2888" s="7">
        <v>39562</v>
      </c>
      <c r="D2888" s="6">
        <v>8.625</v>
      </c>
    </row>
    <row r="2889" spans="3:4" x14ac:dyDescent="0.3">
      <c r="C2889" s="7">
        <v>39561</v>
      </c>
      <c r="D2889" s="6">
        <v>8.6875</v>
      </c>
    </row>
    <row r="2890" spans="3:4" x14ac:dyDescent="0.3">
      <c r="C2890" s="7">
        <v>39560</v>
      </c>
      <c r="D2890" s="6">
        <v>8.5625</v>
      </c>
    </row>
    <row r="2891" spans="3:4" x14ac:dyDescent="0.3">
      <c r="C2891" s="7">
        <v>39559</v>
      </c>
      <c r="D2891" s="6">
        <v>8.625</v>
      </c>
    </row>
    <row r="2892" spans="3:4" x14ac:dyDescent="0.3">
      <c r="C2892" s="7">
        <v>39558</v>
      </c>
      <c r="D2892" s="6">
        <v>8.625</v>
      </c>
    </row>
    <row r="2893" spans="3:4" x14ac:dyDescent="0.3">
      <c r="C2893" s="7">
        <v>39557</v>
      </c>
      <c r="D2893" s="6">
        <v>8.625</v>
      </c>
    </row>
    <row r="2894" spans="3:4" x14ac:dyDescent="0.3">
      <c r="C2894" s="7">
        <v>39556</v>
      </c>
      <c r="D2894" s="6">
        <v>8.625</v>
      </c>
    </row>
    <row r="2895" spans="3:4" x14ac:dyDescent="0.3">
      <c r="C2895" s="7">
        <v>39555</v>
      </c>
      <c r="D2895" s="6">
        <v>8.625</v>
      </c>
    </row>
    <row r="2896" spans="3:4" x14ac:dyDescent="0.3">
      <c r="C2896" s="7">
        <v>39554</v>
      </c>
      <c r="D2896" s="6">
        <v>8.8125</v>
      </c>
    </row>
    <row r="2897" spans="3:4" x14ac:dyDescent="0.3">
      <c r="C2897" s="7">
        <v>39553</v>
      </c>
      <c r="D2897" s="6">
        <v>8.375</v>
      </c>
    </row>
    <row r="2898" spans="3:4" x14ac:dyDescent="0.3">
      <c r="C2898" s="7">
        <v>39552</v>
      </c>
      <c r="D2898" s="6">
        <v>8.375</v>
      </c>
    </row>
    <row r="2899" spans="3:4" x14ac:dyDescent="0.3">
      <c r="C2899" s="7">
        <v>39551</v>
      </c>
      <c r="D2899" s="6">
        <v>8.625</v>
      </c>
    </row>
    <row r="2900" spans="3:4" x14ac:dyDescent="0.3">
      <c r="C2900" s="7">
        <v>39550</v>
      </c>
      <c r="D2900" s="6">
        <v>8.625</v>
      </c>
    </row>
    <row r="2901" spans="3:4" x14ac:dyDescent="0.3">
      <c r="C2901" s="7">
        <v>39549</v>
      </c>
      <c r="D2901" s="6">
        <v>8.625</v>
      </c>
    </row>
    <row r="2902" spans="3:4" x14ac:dyDescent="0.3">
      <c r="C2902" s="7">
        <v>39548</v>
      </c>
      <c r="D2902" s="6">
        <v>8.375</v>
      </c>
    </row>
    <row r="2903" spans="3:4" x14ac:dyDescent="0.3">
      <c r="C2903" s="7">
        <v>39547</v>
      </c>
      <c r="D2903" s="6">
        <v>8.5625</v>
      </c>
    </row>
    <row r="2904" spans="3:4" x14ac:dyDescent="0.3">
      <c r="C2904" s="7">
        <v>39546</v>
      </c>
      <c r="D2904" s="6">
        <v>8.5625</v>
      </c>
    </row>
    <row r="2905" spans="3:4" x14ac:dyDescent="0.3">
      <c r="C2905" s="7">
        <v>39545</v>
      </c>
      <c r="D2905" s="6">
        <v>8.625</v>
      </c>
    </row>
    <row r="2906" spans="3:4" x14ac:dyDescent="0.3">
      <c r="C2906" s="7">
        <v>39544</v>
      </c>
      <c r="D2906" s="6">
        <v>8.5625</v>
      </c>
    </row>
    <row r="2907" spans="3:4" x14ac:dyDescent="0.3">
      <c r="C2907" s="7">
        <v>39543</v>
      </c>
      <c r="D2907" s="6">
        <v>8.5625</v>
      </c>
    </row>
    <row r="2908" spans="3:4" x14ac:dyDescent="0.3">
      <c r="C2908" s="7">
        <v>39542</v>
      </c>
      <c r="D2908" s="6">
        <v>8.5625</v>
      </c>
    </row>
    <row r="2909" spans="3:4" x14ac:dyDescent="0.3">
      <c r="C2909" s="7">
        <v>39541</v>
      </c>
      <c r="D2909" s="6">
        <v>8.625</v>
      </c>
    </row>
    <row r="2910" spans="3:4" x14ac:dyDescent="0.3">
      <c r="C2910" s="7">
        <v>39540</v>
      </c>
      <c r="D2910" s="6">
        <v>8.625</v>
      </c>
    </row>
    <row r="2911" spans="3:4" x14ac:dyDescent="0.3">
      <c r="C2911" s="7">
        <v>39539</v>
      </c>
      <c r="D2911" s="6">
        <v>8.625</v>
      </c>
    </row>
    <row r="2912" spans="3:4" x14ac:dyDescent="0.3">
      <c r="C2912" s="7">
        <v>39538</v>
      </c>
      <c r="D2912" s="6">
        <v>8.3125</v>
      </c>
    </row>
    <row r="2913" spans="3:4" x14ac:dyDescent="0.3">
      <c r="C2913" s="7">
        <v>39537</v>
      </c>
      <c r="D2913" s="6">
        <v>8.5625</v>
      </c>
    </row>
    <row r="2914" spans="3:4" x14ac:dyDescent="0.3">
      <c r="C2914" s="7">
        <v>39536</v>
      </c>
      <c r="D2914" s="6">
        <v>8.5625</v>
      </c>
    </row>
    <row r="2915" spans="3:4" x14ac:dyDescent="0.3">
      <c r="C2915" s="7">
        <v>39535</v>
      </c>
      <c r="D2915" s="6">
        <v>8.5625</v>
      </c>
    </row>
    <row r="2916" spans="3:4" x14ac:dyDescent="0.3">
      <c r="C2916" s="7">
        <v>39534</v>
      </c>
      <c r="D2916" s="6">
        <v>8.5625</v>
      </c>
    </row>
    <row r="2917" spans="3:4" x14ac:dyDescent="0.3">
      <c r="C2917" s="7">
        <v>39533</v>
      </c>
      <c r="D2917" s="6">
        <v>8.5</v>
      </c>
    </row>
    <row r="2918" spans="3:4" x14ac:dyDescent="0.3">
      <c r="C2918" s="7">
        <v>39532</v>
      </c>
      <c r="D2918" s="6">
        <v>8.4375</v>
      </c>
    </row>
    <row r="2919" spans="3:4" x14ac:dyDescent="0.3">
      <c r="C2919" s="7">
        <v>39531</v>
      </c>
      <c r="D2919" s="6">
        <v>8.5</v>
      </c>
    </row>
    <row r="2920" spans="3:4" x14ac:dyDescent="0.3">
      <c r="C2920" s="7">
        <v>39530</v>
      </c>
      <c r="D2920" s="6">
        <v>8.5</v>
      </c>
    </row>
    <row r="2921" spans="3:4" x14ac:dyDescent="0.3">
      <c r="C2921" s="7">
        <v>39529</v>
      </c>
      <c r="D2921" s="6">
        <v>8.5</v>
      </c>
    </row>
    <row r="2922" spans="3:4" x14ac:dyDescent="0.3">
      <c r="C2922" s="7">
        <v>39528</v>
      </c>
      <c r="D2922" s="6">
        <v>8.5</v>
      </c>
    </row>
    <row r="2923" spans="3:4" x14ac:dyDescent="0.3">
      <c r="C2923" s="7">
        <v>39527</v>
      </c>
      <c r="D2923" s="6">
        <v>8.5</v>
      </c>
    </row>
    <row r="2924" spans="3:4" x14ac:dyDescent="0.3">
      <c r="C2924" s="7">
        <v>39526</v>
      </c>
      <c r="D2924" s="6">
        <v>8.5</v>
      </c>
    </row>
    <row r="2925" spans="3:4" x14ac:dyDescent="0.3">
      <c r="C2925" s="7">
        <v>39525</v>
      </c>
      <c r="D2925" s="6">
        <v>8.5</v>
      </c>
    </row>
    <row r="2926" spans="3:4" x14ac:dyDescent="0.3">
      <c r="C2926" s="7">
        <v>39524</v>
      </c>
      <c r="D2926" s="6">
        <v>8.5625</v>
      </c>
    </row>
    <row r="2927" spans="3:4" x14ac:dyDescent="0.3">
      <c r="C2927" s="7">
        <v>39523</v>
      </c>
      <c r="D2927" s="6">
        <v>8.375</v>
      </c>
    </row>
    <row r="2928" spans="3:4" x14ac:dyDescent="0.3">
      <c r="C2928" s="7">
        <v>39522</v>
      </c>
      <c r="D2928" s="6">
        <v>8.375</v>
      </c>
    </row>
    <row r="2929" spans="3:4" x14ac:dyDescent="0.3">
      <c r="C2929" s="7">
        <v>39521</v>
      </c>
      <c r="D2929" s="6">
        <v>8.375</v>
      </c>
    </row>
    <row r="2930" spans="3:4" x14ac:dyDescent="0.3">
      <c r="C2930" s="7">
        <v>39520</v>
      </c>
      <c r="D2930" s="6">
        <v>8.5</v>
      </c>
    </row>
    <row r="2931" spans="3:4" x14ac:dyDescent="0.3">
      <c r="C2931" s="7">
        <v>39519</v>
      </c>
      <c r="D2931" s="6">
        <v>8.5625</v>
      </c>
    </row>
    <row r="2932" spans="3:4" x14ac:dyDescent="0.3">
      <c r="C2932" s="7">
        <v>39518</v>
      </c>
      <c r="D2932" s="6">
        <v>8.25</v>
      </c>
    </row>
    <row r="2933" spans="3:4" x14ac:dyDescent="0.3">
      <c r="C2933" s="7">
        <v>39517</v>
      </c>
      <c r="D2933" s="6">
        <v>8.5</v>
      </c>
    </row>
    <row r="2934" spans="3:4" x14ac:dyDescent="0.3">
      <c r="C2934" s="7">
        <v>39516</v>
      </c>
      <c r="D2934" s="6">
        <v>8.625</v>
      </c>
    </row>
    <row r="2935" spans="3:4" x14ac:dyDescent="0.3">
      <c r="C2935" s="7">
        <v>39515</v>
      </c>
      <c r="D2935" s="6">
        <v>8.625</v>
      </c>
    </row>
    <row r="2936" spans="3:4" x14ac:dyDescent="0.3">
      <c r="C2936" s="7">
        <v>39514</v>
      </c>
      <c r="D2936" s="6">
        <v>8.625</v>
      </c>
    </row>
    <row r="2937" spans="3:4" x14ac:dyDescent="0.3">
      <c r="C2937" s="7">
        <v>39513</v>
      </c>
      <c r="D2937" s="6">
        <v>8.6875</v>
      </c>
    </row>
    <row r="2938" spans="3:4" x14ac:dyDescent="0.3">
      <c r="C2938" s="7">
        <v>39512</v>
      </c>
      <c r="D2938" s="6">
        <v>8.625</v>
      </c>
    </row>
    <row r="2939" spans="3:4" x14ac:dyDescent="0.3">
      <c r="C2939" s="7">
        <v>39511</v>
      </c>
      <c r="D2939" s="6">
        <v>8.5</v>
      </c>
    </row>
    <row r="2940" spans="3:4" x14ac:dyDescent="0.3">
      <c r="C2940" s="7">
        <v>39510</v>
      </c>
      <c r="D2940" s="6">
        <v>8.4375</v>
      </c>
    </row>
    <row r="2941" spans="3:4" x14ac:dyDescent="0.3">
      <c r="C2941" s="7">
        <v>39509</v>
      </c>
      <c r="D2941" s="6">
        <v>8.875</v>
      </c>
    </row>
    <row r="2942" spans="3:4" x14ac:dyDescent="0.3">
      <c r="C2942" s="7">
        <v>39508</v>
      </c>
      <c r="D2942" s="6">
        <v>8.875</v>
      </c>
    </row>
    <row r="2943" spans="3:4" x14ac:dyDescent="0.3">
      <c r="C2943" s="7">
        <v>39507</v>
      </c>
      <c r="D2943" s="6">
        <v>8.875</v>
      </c>
    </row>
    <row r="2944" spans="3:4" x14ac:dyDescent="0.3">
      <c r="C2944" s="7">
        <v>39506</v>
      </c>
      <c r="D2944" s="6">
        <v>8.375</v>
      </c>
    </row>
    <row r="2945" spans="3:4" x14ac:dyDescent="0.3">
      <c r="C2945" s="7">
        <v>39505</v>
      </c>
      <c r="D2945" s="6">
        <v>8.375</v>
      </c>
    </row>
    <row r="2946" spans="3:4" x14ac:dyDescent="0.3">
      <c r="C2946" s="7">
        <v>39504</v>
      </c>
      <c r="D2946" s="6">
        <v>8.375</v>
      </c>
    </row>
    <row r="2947" spans="3:4" x14ac:dyDescent="0.3">
      <c r="C2947" s="7">
        <v>39503</v>
      </c>
      <c r="D2947" s="6">
        <v>8.1875</v>
      </c>
    </row>
    <row r="2948" spans="3:4" x14ac:dyDescent="0.3">
      <c r="C2948" s="7">
        <v>39502</v>
      </c>
      <c r="D2948" s="6">
        <v>8.25</v>
      </c>
    </row>
    <row r="2949" spans="3:4" x14ac:dyDescent="0.3">
      <c r="C2949" s="7">
        <v>39501</v>
      </c>
      <c r="D2949" s="6">
        <v>8.25</v>
      </c>
    </row>
    <row r="2950" spans="3:4" x14ac:dyDescent="0.3">
      <c r="C2950" s="7">
        <v>39500</v>
      </c>
      <c r="D2950" s="6">
        <v>8.25</v>
      </c>
    </row>
    <row r="2951" spans="3:4" x14ac:dyDescent="0.3">
      <c r="C2951" s="7">
        <v>39499</v>
      </c>
      <c r="D2951" s="6">
        <v>8.3125</v>
      </c>
    </row>
    <row r="2952" spans="3:4" x14ac:dyDescent="0.3">
      <c r="C2952" s="7">
        <v>39498</v>
      </c>
      <c r="D2952" s="6">
        <v>8.0625</v>
      </c>
    </row>
    <row r="2953" spans="3:4" x14ac:dyDescent="0.3">
      <c r="C2953" s="7">
        <v>39497</v>
      </c>
      <c r="D2953" s="6">
        <v>8.3125</v>
      </c>
    </row>
    <row r="2954" spans="3:4" x14ac:dyDescent="0.3">
      <c r="C2954" s="7">
        <v>39496</v>
      </c>
      <c r="D2954" s="6">
        <v>8.25</v>
      </c>
    </row>
    <row r="2955" spans="3:4" x14ac:dyDescent="0.3">
      <c r="C2955" s="7">
        <v>39495</v>
      </c>
      <c r="D2955" s="6">
        <v>8</v>
      </c>
    </row>
    <row r="2956" spans="3:4" x14ac:dyDescent="0.3">
      <c r="C2956" s="7">
        <v>39494</v>
      </c>
      <c r="D2956" s="6">
        <v>8</v>
      </c>
    </row>
    <row r="2957" spans="3:4" x14ac:dyDescent="0.3">
      <c r="C2957" s="7">
        <v>39493</v>
      </c>
      <c r="D2957" s="6">
        <v>8</v>
      </c>
    </row>
    <row r="2958" spans="3:4" x14ac:dyDescent="0.3">
      <c r="C2958" s="7">
        <v>39492</v>
      </c>
      <c r="D2958" s="6">
        <v>8.375</v>
      </c>
    </row>
    <row r="2959" spans="3:4" x14ac:dyDescent="0.3">
      <c r="C2959" s="7">
        <v>39491</v>
      </c>
      <c r="D2959" s="6">
        <v>7.8125</v>
      </c>
    </row>
    <row r="2960" spans="3:4" x14ac:dyDescent="0.3">
      <c r="C2960" s="7">
        <v>39490</v>
      </c>
      <c r="D2960" s="6">
        <v>8.3125</v>
      </c>
    </row>
    <row r="2961" spans="3:4" x14ac:dyDescent="0.3">
      <c r="C2961" s="7">
        <v>39489</v>
      </c>
      <c r="D2961" s="6">
        <v>8.25</v>
      </c>
    </row>
    <row r="2962" spans="3:4" x14ac:dyDescent="0.3">
      <c r="C2962" s="7">
        <v>39488</v>
      </c>
      <c r="D2962" s="6">
        <v>7.75</v>
      </c>
    </row>
    <row r="2963" spans="3:4" x14ac:dyDescent="0.3">
      <c r="C2963" s="7">
        <v>39487</v>
      </c>
      <c r="D2963" s="6">
        <v>7.75</v>
      </c>
    </row>
    <row r="2964" spans="3:4" x14ac:dyDescent="0.3">
      <c r="C2964" s="7">
        <v>39486</v>
      </c>
      <c r="D2964" s="6">
        <v>7.75</v>
      </c>
    </row>
    <row r="2965" spans="3:4" x14ac:dyDescent="0.3">
      <c r="C2965" s="7">
        <v>39485</v>
      </c>
      <c r="D2965" s="6">
        <v>8.5</v>
      </c>
    </row>
    <row r="2966" spans="3:4" x14ac:dyDescent="0.3">
      <c r="C2966" s="7">
        <v>39484</v>
      </c>
      <c r="D2966" s="6">
        <v>8.0625</v>
      </c>
    </row>
    <row r="2967" spans="3:4" x14ac:dyDescent="0.3">
      <c r="C2967" s="7">
        <v>39483</v>
      </c>
      <c r="D2967" s="6">
        <v>8.875</v>
      </c>
    </row>
    <row r="2968" spans="3:4" x14ac:dyDescent="0.3">
      <c r="C2968" s="7">
        <v>39482</v>
      </c>
      <c r="D2968" s="6">
        <v>8.75</v>
      </c>
    </row>
    <row r="2969" spans="3:4" x14ac:dyDescent="0.3">
      <c r="C2969" s="7">
        <v>39481</v>
      </c>
      <c r="D2969" s="6">
        <v>8.75</v>
      </c>
    </row>
    <row r="2970" spans="3:4" x14ac:dyDescent="0.3">
      <c r="C2970" s="7">
        <v>39480</v>
      </c>
      <c r="D2970" s="6">
        <v>8.75</v>
      </c>
    </row>
    <row r="2971" spans="3:4" x14ac:dyDescent="0.3">
      <c r="C2971" s="7">
        <v>39479</v>
      </c>
      <c r="D2971" s="6">
        <v>8.75</v>
      </c>
    </row>
    <row r="2972" spans="3:4" x14ac:dyDescent="0.3">
      <c r="C2972" s="7">
        <v>39478</v>
      </c>
      <c r="D2972" s="6">
        <v>8.75</v>
      </c>
    </row>
    <row r="2973" spans="3:4" x14ac:dyDescent="0.3">
      <c r="C2973" s="7">
        <v>39477</v>
      </c>
      <c r="D2973" s="6">
        <v>8.8125</v>
      </c>
    </row>
    <row r="2974" spans="3:4" x14ac:dyDescent="0.3">
      <c r="C2974" s="7">
        <v>39476</v>
      </c>
      <c r="D2974" s="6">
        <v>9.25</v>
      </c>
    </row>
    <row r="2975" spans="3:4" x14ac:dyDescent="0.3">
      <c r="C2975" s="7">
        <v>39475</v>
      </c>
      <c r="D2975" s="6">
        <v>8.75</v>
      </c>
    </row>
    <row r="2976" spans="3:4" x14ac:dyDescent="0.3">
      <c r="C2976" s="7">
        <v>39474</v>
      </c>
      <c r="D2976" s="6">
        <v>8.625</v>
      </c>
    </row>
    <row r="2977" spans="3:4" x14ac:dyDescent="0.3">
      <c r="C2977" s="7">
        <v>39473</v>
      </c>
      <c r="D2977" s="6">
        <v>8.625</v>
      </c>
    </row>
    <row r="2978" spans="3:4" x14ac:dyDescent="0.3">
      <c r="C2978" s="7">
        <v>39472</v>
      </c>
      <c r="D2978" s="6">
        <v>8.625</v>
      </c>
    </row>
    <row r="2979" spans="3:4" x14ac:dyDescent="0.3">
      <c r="C2979" s="7">
        <v>39471</v>
      </c>
      <c r="D2979" s="6">
        <v>8.9375</v>
      </c>
    </row>
    <row r="2980" spans="3:4" x14ac:dyDescent="0.3">
      <c r="C2980" s="7">
        <v>39470</v>
      </c>
      <c r="D2980" s="6">
        <v>9.3125</v>
      </c>
    </row>
    <row r="2981" spans="3:4" x14ac:dyDescent="0.3">
      <c r="C2981" s="7">
        <v>39469</v>
      </c>
      <c r="D2981" s="6">
        <v>8.625</v>
      </c>
    </row>
    <row r="2982" spans="3:4" x14ac:dyDescent="0.3">
      <c r="C2982" s="7">
        <v>39468</v>
      </c>
      <c r="D2982" s="6">
        <v>8.9375</v>
      </c>
    </row>
    <row r="2983" spans="3:4" x14ac:dyDescent="0.3">
      <c r="C2983" s="7">
        <v>39467</v>
      </c>
      <c r="D2983" s="6">
        <v>9.0625</v>
      </c>
    </row>
    <row r="2984" spans="3:4" x14ac:dyDescent="0.3">
      <c r="C2984" s="7">
        <v>39466</v>
      </c>
      <c r="D2984" s="6">
        <v>9.0625</v>
      </c>
    </row>
    <row r="2985" spans="3:4" x14ac:dyDescent="0.3">
      <c r="C2985" s="7">
        <v>39465</v>
      </c>
      <c r="D2985" s="6">
        <v>9.0625</v>
      </c>
    </row>
    <row r="2986" spans="3:4" x14ac:dyDescent="0.3">
      <c r="C2986" s="7">
        <v>39464</v>
      </c>
      <c r="D2986" s="6">
        <v>9.375</v>
      </c>
    </row>
    <row r="2987" spans="3:4" x14ac:dyDescent="0.3">
      <c r="C2987" s="7">
        <v>39463</v>
      </c>
      <c r="D2987" s="6">
        <v>9.375</v>
      </c>
    </row>
    <row r="2988" spans="3:4" x14ac:dyDescent="0.3">
      <c r="C2988" s="7">
        <v>39462</v>
      </c>
      <c r="D2988" s="6">
        <v>9.5</v>
      </c>
    </row>
    <row r="2989" spans="3:4" x14ac:dyDescent="0.3">
      <c r="C2989" s="7">
        <v>39461</v>
      </c>
      <c r="D2989" s="6">
        <v>10</v>
      </c>
    </row>
    <row r="2990" spans="3:4" x14ac:dyDescent="0.3">
      <c r="C2990" s="7">
        <v>39460</v>
      </c>
      <c r="D2990" s="6">
        <v>10.1875</v>
      </c>
    </row>
    <row r="2991" spans="3:4" x14ac:dyDescent="0.3">
      <c r="C2991" s="7">
        <v>39459</v>
      </c>
      <c r="D2991" s="6">
        <v>10.1875</v>
      </c>
    </row>
    <row r="2992" spans="3:4" x14ac:dyDescent="0.3">
      <c r="C2992" s="7">
        <v>39458</v>
      </c>
      <c r="D2992" s="6">
        <v>10.1875</v>
      </c>
    </row>
    <row r="2993" spans="3:4" x14ac:dyDescent="0.3">
      <c r="C2993" s="7">
        <v>39457</v>
      </c>
      <c r="D2993" s="6">
        <v>11.0625</v>
      </c>
    </row>
    <row r="2994" spans="3:4" x14ac:dyDescent="0.3">
      <c r="C2994" s="7">
        <v>39456</v>
      </c>
      <c r="D2994" s="6">
        <v>11.5625</v>
      </c>
    </row>
    <row r="2995" spans="3:4" x14ac:dyDescent="0.3">
      <c r="C2995" s="7">
        <v>39455</v>
      </c>
      <c r="D2995" s="6">
        <v>11.75</v>
      </c>
    </row>
    <row r="2996" spans="3:4" x14ac:dyDescent="0.3">
      <c r="C2996" s="7">
        <v>39454</v>
      </c>
      <c r="D2996" s="6">
        <v>13.0625</v>
      </c>
    </row>
    <row r="2997" spans="3:4" x14ac:dyDescent="0.3">
      <c r="C2997" s="7">
        <v>39453</v>
      </c>
      <c r="D2997" s="6">
        <v>13.25</v>
      </c>
    </row>
    <row r="2998" spans="3:4" x14ac:dyDescent="0.3">
      <c r="C2998" s="7">
        <v>39452</v>
      </c>
      <c r="D2998" s="6">
        <v>13.25</v>
      </c>
    </row>
    <row r="2999" spans="3:4" x14ac:dyDescent="0.3">
      <c r="C2999" s="7">
        <v>39451</v>
      </c>
      <c r="D2999" s="6">
        <v>13.25</v>
      </c>
    </row>
    <row r="3000" spans="3:4" x14ac:dyDescent="0.3">
      <c r="C3000" s="7">
        <v>39450</v>
      </c>
      <c r="D3000" s="6">
        <v>13.5</v>
      </c>
    </row>
    <row r="3001" spans="3:4" x14ac:dyDescent="0.3">
      <c r="C3001" s="7">
        <v>39449</v>
      </c>
      <c r="D3001" s="6">
        <v>13.5</v>
      </c>
    </row>
    <row r="3002" spans="3:4" x14ac:dyDescent="0.3">
      <c r="C3002" s="7">
        <v>39448</v>
      </c>
      <c r="D3002" s="6">
        <v>13.625</v>
      </c>
    </row>
    <row r="3003" spans="3:4" x14ac:dyDescent="0.3">
      <c r="C3003" s="7">
        <v>39447</v>
      </c>
      <c r="D3003" s="6">
        <v>13.625</v>
      </c>
    </row>
    <row r="3004" spans="3:4" x14ac:dyDescent="0.3">
      <c r="C3004" s="7">
        <v>39446</v>
      </c>
      <c r="D3004" s="6">
        <v>13.625</v>
      </c>
    </row>
    <row r="3005" spans="3:4" x14ac:dyDescent="0.3">
      <c r="C3005" s="7">
        <v>39445</v>
      </c>
      <c r="D3005" s="6">
        <v>13.625</v>
      </c>
    </row>
    <row r="3006" spans="3:4" x14ac:dyDescent="0.3">
      <c r="C3006" s="7">
        <v>39444</v>
      </c>
      <c r="D3006" s="6">
        <v>13.625</v>
      </c>
    </row>
    <row r="3007" spans="3:4" x14ac:dyDescent="0.3">
      <c r="C3007" s="7">
        <v>39443</v>
      </c>
      <c r="D3007" s="6">
        <v>13.875</v>
      </c>
    </row>
    <row r="3008" spans="3:4" x14ac:dyDescent="0.3">
      <c r="C3008" s="7">
        <v>39442</v>
      </c>
      <c r="D3008" s="6">
        <v>13.5</v>
      </c>
    </row>
    <row r="3009" spans="3:4" x14ac:dyDescent="0.3">
      <c r="C3009" s="7">
        <v>39441</v>
      </c>
      <c r="D3009" s="6">
        <v>13.1875</v>
      </c>
    </row>
    <row r="3010" spans="3:4" x14ac:dyDescent="0.3">
      <c r="C3010" s="7">
        <v>39440</v>
      </c>
      <c r="D3010" s="6">
        <v>13.1875</v>
      </c>
    </row>
    <row r="3011" spans="3:4" x14ac:dyDescent="0.3">
      <c r="C3011" s="7">
        <v>39439</v>
      </c>
      <c r="D3011" s="6">
        <v>13.1875</v>
      </c>
    </row>
    <row r="3012" spans="3:4" x14ac:dyDescent="0.3">
      <c r="C3012" s="7">
        <v>39438</v>
      </c>
      <c r="D3012" s="6">
        <v>13.1875</v>
      </c>
    </row>
    <row r="3013" spans="3:4" x14ac:dyDescent="0.3">
      <c r="C3013" s="7">
        <v>39437</v>
      </c>
      <c r="D3013" s="6">
        <v>13.1875</v>
      </c>
    </row>
    <row r="3014" spans="3:4" x14ac:dyDescent="0.3">
      <c r="C3014" s="7">
        <v>39436</v>
      </c>
      <c r="D3014" s="6">
        <v>13.5</v>
      </c>
    </row>
    <row r="3015" spans="3:4" x14ac:dyDescent="0.3">
      <c r="C3015" s="7">
        <v>39435</v>
      </c>
      <c r="D3015" s="6">
        <v>13.375</v>
      </c>
    </row>
    <row r="3016" spans="3:4" x14ac:dyDescent="0.3">
      <c r="C3016" s="7">
        <v>39434</v>
      </c>
      <c r="D3016" s="6">
        <v>13.75</v>
      </c>
    </row>
    <row r="3017" spans="3:4" x14ac:dyDescent="0.3">
      <c r="C3017" s="7">
        <v>39433</v>
      </c>
      <c r="D3017" s="6">
        <v>13.375</v>
      </c>
    </row>
    <row r="3018" spans="3:4" x14ac:dyDescent="0.3">
      <c r="C3018" s="7">
        <v>39432</v>
      </c>
      <c r="D3018" s="6">
        <v>13.6875</v>
      </c>
    </row>
    <row r="3019" spans="3:4" x14ac:dyDescent="0.3">
      <c r="C3019" s="7">
        <v>39431</v>
      </c>
      <c r="D3019" s="6">
        <v>13.6875</v>
      </c>
    </row>
    <row r="3020" spans="3:4" x14ac:dyDescent="0.3">
      <c r="C3020" s="7">
        <v>39430</v>
      </c>
      <c r="D3020" s="6">
        <v>13.6875</v>
      </c>
    </row>
    <row r="3021" spans="3:4" x14ac:dyDescent="0.3">
      <c r="C3021" s="7">
        <v>39429</v>
      </c>
      <c r="D3021" s="6">
        <v>13.25</v>
      </c>
    </row>
    <row r="3022" spans="3:4" x14ac:dyDescent="0.3">
      <c r="C3022" s="7">
        <v>39428</v>
      </c>
      <c r="D3022" s="6">
        <v>13.375</v>
      </c>
    </row>
    <row r="3023" spans="3:4" x14ac:dyDescent="0.3">
      <c r="C3023" s="7">
        <v>39427</v>
      </c>
      <c r="D3023" s="6">
        <v>13.75</v>
      </c>
    </row>
    <row r="3024" spans="3:4" x14ac:dyDescent="0.3">
      <c r="C3024" s="7">
        <v>39426</v>
      </c>
      <c r="D3024" s="6">
        <v>13.75</v>
      </c>
    </row>
    <row r="3025" spans="3:4" x14ac:dyDescent="0.3">
      <c r="C3025" s="7">
        <v>39425</v>
      </c>
      <c r="D3025" s="6">
        <v>13.3125</v>
      </c>
    </row>
    <row r="3026" spans="3:4" x14ac:dyDescent="0.3">
      <c r="C3026" s="7">
        <v>39424</v>
      </c>
      <c r="D3026" s="6">
        <v>13.3125</v>
      </c>
    </row>
    <row r="3027" spans="3:4" x14ac:dyDescent="0.3">
      <c r="C3027" s="7">
        <v>39423</v>
      </c>
      <c r="D3027" s="6">
        <v>13.3125</v>
      </c>
    </row>
    <row r="3028" spans="3:4" x14ac:dyDescent="0.3">
      <c r="C3028" s="7">
        <v>39422</v>
      </c>
      <c r="D3028" s="6">
        <v>13.8125</v>
      </c>
    </row>
    <row r="3029" spans="3:4" x14ac:dyDescent="0.3">
      <c r="C3029" s="7">
        <v>39421</v>
      </c>
      <c r="D3029" s="6">
        <v>13.625</v>
      </c>
    </row>
    <row r="3030" spans="3:4" x14ac:dyDescent="0.3">
      <c r="C3030" s="7">
        <v>39420</v>
      </c>
      <c r="D3030" s="6">
        <v>13.5</v>
      </c>
    </row>
    <row r="3031" spans="3:4" x14ac:dyDescent="0.3">
      <c r="C3031" s="7">
        <v>39419</v>
      </c>
      <c r="D3031" s="6">
        <v>13.4375</v>
      </c>
    </row>
    <row r="3032" spans="3:4" x14ac:dyDescent="0.3">
      <c r="C3032" s="7">
        <v>39418</v>
      </c>
      <c r="D3032" s="6">
        <v>13.8125</v>
      </c>
    </row>
    <row r="3033" spans="3:4" x14ac:dyDescent="0.3">
      <c r="C3033" s="7">
        <v>39417</v>
      </c>
      <c r="D3033" s="6">
        <v>13.8125</v>
      </c>
    </row>
    <row r="3034" spans="3:4" x14ac:dyDescent="0.3">
      <c r="C3034" s="7">
        <v>39416</v>
      </c>
      <c r="D3034" s="6">
        <v>13.8125</v>
      </c>
    </row>
    <row r="3035" spans="3:4" x14ac:dyDescent="0.3">
      <c r="C3035" s="7">
        <v>39415</v>
      </c>
      <c r="D3035" s="6">
        <v>13.875</v>
      </c>
    </row>
    <row r="3036" spans="3:4" x14ac:dyDescent="0.3">
      <c r="C3036" s="7">
        <v>39414</v>
      </c>
      <c r="D3036" s="6">
        <v>13.8125</v>
      </c>
    </row>
    <row r="3037" spans="3:4" x14ac:dyDescent="0.3">
      <c r="C3037" s="7">
        <v>39413</v>
      </c>
      <c r="D3037" s="6">
        <v>13.8125</v>
      </c>
    </row>
    <row r="3038" spans="3:4" x14ac:dyDescent="0.3">
      <c r="C3038" s="7">
        <v>39412</v>
      </c>
      <c r="D3038" s="6">
        <v>13.8125</v>
      </c>
    </row>
    <row r="3039" spans="3:4" x14ac:dyDescent="0.3">
      <c r="C3039" s="7">
        <v>39411</v>
      </c>
      <c r="D3039" s="6">
        <v>13.8125</v>
      </c>
    </row>
    <row r="3040" spans="3:4" x14ac:dyDescent="0.3">
      <c r="C3040" s="7">
        <v>39410</v>
      </c>
      <c r="D3040" s="6">
        <v>13.8125</v>
      </c>
    </row>
    <row r="3041" spans="3:4" x14ac:dyDescent="0.3">
      <c r="C3041" s="7">
        <v>39409</v>
      </c>
      <c r="D3041" s="6">
        <v>13.8125</v>
      </c>
    </row>
    <row r="3042" spans="3:4" x14ac:dyDescent="0.3">
      <c r="C3042" s="7">
        <v>39408</v>
      </c>
      <c r="D3042" s="6">
        <v>14</v>
      </c>
    </row>
    <row r="3043" spans="3:4" x14ac:dyDescent="0.3">
      <c r="C3043" s="7">
        <v>39407</v>
      </c>
      <c r="D3043" s="6">
        <v>13.375</v>
      </c>
    </row>
    <row r="3044" spans="3:4" x14ac:dyDescent="0.3">
      <c r="C3044" s="7">
        <v>39406</v>
      </c>
      <c r="D3044" s="6">
        <v>14</v>
      </c>
    </row>
    <row r="3045" spans="3:4" x14ac:dyDescent="0.3">
      <c r="C3045" s="7">
        <v>39405</v>
      </c>
      <c r="D3045" s="6">
        <v>13.875</v>
      </c>
    </row>
    <row r="3046" spans="3:4" x14ac:dyDescent="0.3">
      <c r="C3046" s="7">
        <v>39404</v>
      </c>
      <c r="D3046" s="6">
        <v>13.8125</v>
      </c>
    </row>
    <row r="3047" spans="3:4" x14ac:dyDescent="0.3">
      <c r="C3047" s="7">
        <v>39403</v>
      </c>
      <c r="D3047" s="6">
        <v>13.8125</v>
      </c>
    </row>
    <row r="3048" spans="3:4" x14ac:dyDescent="0.3">
      <c r="C3048" s="7">
        <v>39402</v>
      </c>
      <c r="D3048" s="6">
        <v>13.8125</v>
      </c>
    </row>
    <row r="3049" spans="3:4" x14ac:dyDescent="0.3">
      <c r="C3049" s="7">
        <v>39401</v>
      </c>
      <c r="D3049" s="6">
        <v>13.75</v>
      </c>
    </row>
    <row r="3050" spans="3:4" x14ac:dyDescent="0.3">
      <c r="C3050" s="7">
        <v>39400</v>
      </c>
      <c r="D3050" s="6">
        <v>14.0625</v>
      </c>
    </row>
    <row r="3051" spans="3:4" x14ac:dyDescent="0.3">
      <c r="C3051" s="7">
        <v>39399</v>
      </c>
      <c r="D3051" s="6">
        <v>13.8125</v>
      </c>
    </row>
    <row r="3052" spans="3:4" x14ac:dyDescent="0.3">
      <c r="C3052" s="7">
        <v>39398</v>
      </c>
      <c r="D3052" s="6">
        <v>13.5</v>
      </c>
    </row>
    <row r="3053" spans="3:4" x14ac:dyDescent="0.3">
      <c r="C3053" s="7">
        <v>39397</v>
      </c>
      <c r="D3053" s="6">
        <v>13.9375</v>
      </c>
    </row>
    <row r="3054" spans="3:4" x14ac:dyDescent="0.3">
      <c r="C3054" s="7">
        <v>39396</v>
      </c>
      <c r="D3054" s="6">
        <v>13.9375</v>
      </c>
    </row>
    <row r="3055" spans="3:4" x14ac:dyDescent="0.3">
      <c r="C3055" s="7">
        <v>39395</v>
      </c>
      <c r="D3055" s="6">
        <v>13.9375</v>
      </c>
    </row>
    <row r="3056" spans="3:4" x14ac:dyDescent="0.3">
      <c r="C3056" s="7">
        <v>39394</v>
      </c>
      <c r="D3056" s="6">
        <v>13.75</v>
      </c>
    </row>
    <row r="3057" spans="3:4" x14ac:dyDescent="0.3">
      <c r="C3057" s="7">
        <v>39393</v>
      </c>
      <c r="D3057" s="6">
        <v>13.25</v>
      </c>
    </row>
    <row r="3058" spans="3:4" x14ac:dyDescent="0.3">
      <c r="C3058" s="7">
        <v>39392</v>
      </c>
      <c r="D3058" s="6">
        <v>13.5</v>
      </c>
    </row>
    <row r="3059" spans="3:4" x14ac:dyDescent="0.3">
      <c r="C3059" s="7">
        <v>39391</v>
      </c>
      <c r="D3059" s="6">
        <v>13.5</v>
      </c>
    </row>
    <row r="3060" spans="3:4" x14ac:dyDescent="0.3">
      <c r="C3060" s="7">
        <v>39390</v>
      </c>
      <c r="D3060" s="6">
        <v>13.1875</v>
      </c>
    </row>
    <row r="3061" spans="3:4" x14ac:dyDescent="0.3">
      <c r="C3061" s="7">
        <v>39389</v>
      </c>
      <c r="D3061" s="6">
        <v>13.1875</v>
      </c>
    </row>
    <row r="3062" spans="3:4" x14ac:dyDescent="0.3">
      <c r="C3062" s="7">
        <v>39388</v>
      </c>
      <c r="D3062" s="6">
        <v>13.1875</v>
      </c>
    </row>
    <row r="3063" spans="3:4" x14ac:dyDescent="0.3">
      <c r="C3063" s="7">
        <v>39387</v>
      </c>
      <c r="D3063" s="6">
        <v>13.5625</v>
      </c>
    </row>
    <row r="3064" spans="3:4" x14ac:dyDescent="0.3">
      <c r="C3064" s="7">
        <v>39386</v>
      </c>
      <c r="D3064" s="6">
        <v>13.375</v>
      </c>
    </row>
    <row r="3065" spans="3:4" x14ac:dyDescent="0.3">
      <c r="C3065" s="7">
        <v>39385</v>
      </c>
      <c r="D3065" s="6">
        <v>13.5</v>
      </c>
    </row>
    <row r="3066" spans="3:4" x14ac:dyDescent="0.3">
      <c r="C3066" s="7">
        <v>39384</v>
      </c>
      <c r="D3066" s="6">
        <v>13.125</v>
      </c>
    </row>
    <row r="3067" spans="3:4" x14ac:dyDescent="0.3">
      <c r="C3067" s="7">
        <v>39383</v>
      </c>
      <c r="D3067" s="6">
        <v>13.3125</v>
      </c>
    </row>
    <row r="3068" spans="3:4" x14ac:dyDescent="0.3">
      <c r="C3068" s="7">
        <v>39382</v>
      </c>
      <c r="D3068" s="6">
        <v>13.3125</v>
      </c>
    </row>
    <row r="3069" spans="3:4" x14ac:dyDescent="0.3">
      <c r="C3069" s="7">
        <v>39381</v>
      </c>
      <c r="D3069" s="6">
        <v>13.3125</v>
      </c>
    </row>
    <row r="3070" spans="3:4" x14ac:dyDescent="0.3">
      <c r="C3070" s="7">
        <v>39380</v>
      </c>
      <c r="D3070" s="6">
        <v>13.125</v>
      </c>
    </row>
    <row r="3071" spans="3:4" x14ac:dyDescent="0.3">
      <c r="C3071" s="7">
        <v>39379</v>
      </c>
      <c r="D3071" s="6">
        <v>12.9375</v>
      </c>
    </row>
    <row r="3072" spans="3:4" x14ac:dyDescent="0.3">
      <c r="C3072" s="7">
        <v>39378</v>
      </c>
      <c r="D3072" s="6">
        <v>12.875</v>
      </c>
    </row>
    <row r="3073" spans="3:4" x14ac:dyDescent="0.3">
      <c r="C3073" s="7">
        <v>39377</v>
      </c>
      <c r="D3073" s="6">
        <v>12.4375</v>
      </c>
    </row>
    <row r="3074" spans="3:4" x14ac:dyDescent="0.3">
      <c r="C3074" s="7">
        <v>39376</v>
      </c>
      <c r="D3074" s="6">
        <v>13.0625</v>
      </c>
    </row>
    <row r="3075" spans="3:4" x14ac:dyDescent="0.3">
      <c r="C3075" s="7">
        <v>39375</v>
      </c>
      <c r="D3075" s="6">
        <v>13.0625</v>
      </c>
    </row>
    <row r="3076" spans="3:4" x14ac:dyDescent="0.3">
      <c r="C3076" s="7">
        <v>39374</v>
      </c>
      <c r="D3076" s="6">
        <v>13.0625</v>
      </c>
    </row>
    <row r="3077" spans="3:4" x14ac:dyDescent="0.3">
      <c r="C3077" s="7">
        <v>39373</v>
      </c>
      <c r="D3077" s="6">
        <v>12.75</v>
      </c>
    </row>
    <row r="3078" spans="3:4" x14ac:dyDescent="0.3">
      <c r="C3078" s="7">
        <v>39372</v>
      </c>
      <c r="D3078" s="6">
        <v>12.5625</v>
      </c>
    </row>
    <row r="3079" spans="3:4" x14ac:dyDescent="0.3">
      <c r="C3079" s="7">
        <v>39371</v>
      </c>
      <c r="D3079" s="6">
        <v>12.5</v>
      </c>
    </row>
    <row r="3080" spans="3:4" x14ac:dyDescent="0.3">
      <c r="C3080" s="7">
        <v>39370</v>
      </c>
      <c r="D3080" s="6">
        <v>12.3125</v>
      </c>
    </row>
    <row r="3081" spans="3:4" x14ac:dyDescent="0.3">
      <c r="C3081" s="7">
        <v>39369</v>
      </c>
      <c r="D3081" s="6">
        <v>12.3125</v>
      </c>
    </row>
    <row r="3082" spans="3:4" x14ac:dyDescent="0.3">
      <c r="C3082" s="7">
        <v>39368</v>
      </c>
      <c r="D3082" s="6">
        <v>12.3125</v>
      </c>
    </row>
    <row r="3083" spans="3:4" x14ac:dyDescent="0.3">
      <c r="C3083" s="7">
        <v>39367</v>
      </c>
      <c r="D3083" s="6">
        <v>12.3125</v>
      </c>
    </row>
    <row r="3084" spans="3:4" x14ac:dyDescent="0.3">
      <c r="C3084" s="7">
        <v>39366</v>
      </c>
      <c r="D3084" s="6">
        <v>12.5</v>
      </c>
    </row>
    <row r="3085" spans="3:4" x14ac:dyDescent="0.3">
      <c r="C3085" s="7">
        <v>39365</v>
      </c>
      <c r="D3085" s="6">
        <v>12.3125</v>
      </c>
    </row>
    <row r="3086" spans="3:4" x14ac:dyDescent="0.3">
      <c r="C3086" s="7">
        <v>39364</v>
      </c>
      <c r="D3086" s="6">
        <v>12.4375</v>
      </c>
    </row>
    <row r="3087" spans="3:4" x14ac:dyDescent="0.3">
      <c r="C3087" s="7">
        <v>39363</v>
      </c>
      <c r="D3087" s="6">
        <v>12.125</v>
      </c>
    </row>
    <row r="3088" spans="3:4" x14ac:dyDescent="0.3">
      <c r="C3088" s="7">
        <v>39362</v>
      </c>
      <c r="D3088" s="6">
        <v>12.1875</v>
      </c>
    </row>
    <row r="3089" spans="3:4" x14ac:dyDescent="0.3">
      <c r="C3089" s="7">
        <v>39361</v>
      </c>
      <c r="D3089" s="6">
        <v>12.1875</v>
      </c>
    </row>
    <row r="3090" spans="3:4" x14ac:dyDescent="0.3">
      <c r="C3090" s="7">
        <v>39360</v>
      </c>
      <c r="D3090" s="6">
        <v>12.1875</v>
      </c>
    </row>
    <row r="3091" spans="3:4" x14ac:dyDescent="0.3">
      <c r="C3091" s="7">
        <v>39359</v>
      </c>
      <c r="D3091" s="6">
        <v>11.875</v>
      </c>
    </row>
    <row r="3092" spans="3:4" x14ac:dyDescent="0.3">
      <c r="C3092" s="7">
        <v>39358</v>
      </c>
      <c r="D3092" s="6">
        <v>11.6875</v>
      </c>
    </row>
    <row r="3093" spans="3:4" x14ac:dyDescent="0.3">
      <c r="C3093" s="7">
        <v>39357</v>
      </c>
      <c r="D3093" s="6">
        <v>11.6875</v>
      </c>
    </row>
    <row r="3094" spans="3:4" x14ac:dyDescent="0.3">
      <c r="C3094" s="7">
        <v>39356</v>
      </c>
      <c r="D3094" s="6">
        <v>11.75</v>
      </c>
    </row>
    <row r="3095" spans="3:4" x14ac:dyDescent="0.3">
      <c r="C3095" s="7">
        <v>39355</v>
      </c>
      <c r="D3095" s="6">
        <v>11.75</v>
      </c>
    </row>
    <row r="3096" spans="3:4" x14ac:dyDescent="0.3">
      <c r="C3096" s="7">
        <v>39354</v>
      </c>
      <c r="D3096" s="6">
        <v>11.75</v>
      </c>
    </row>
    <row r="3097" spans="3:4" x14ac:dyDescent="0.3">
      <c r="C3097" s="7">
        <v>39353</v>
      </c>
      <c r="D3097" s="6">
        <v>11.75</v>
      </c>
    </row>
    <row r="3098" spans="3:4" x14ac:dyDescent="0.3">
      <c r="C3098" s="7">
        <v>39352</v>
      </c>
      <c r="D3098" s="6">
        <v>11.6875</v>
      </c>
    </row>
    <row r="3099" spans="3:4" x14ac:dyDescent="0.3">
      <c r="C3099" s="7">
        <v>39351</v>
      </c>
      <c r="D3099" s="6">
        <v>11.625</v>
      </c>
    </row>
    <row r="3100" spans="3:4" x14ac:dyDescent="0.3">
      <c r="C3100" s="7">
        <v>39350</v>
      </c>
      <c r="D3100" s="6">
        <v>11.3125</v>
      </c>
    </row>
    <row r="3101" spans="3:4" x14ac:dyDescent="0.3">
      <c r="C3101" s="7">
        <v>39349</v>
      </c>
      <c r="D3101" s="6">
        <v>11.5625</v>
      </c>
    </row>
    <row r="3102" spans="3:4" x14ac:dyDescent="0.3">
      <c r="C3102" s="7">
        <v>39348</v>
      </c>
      <c r="D3102" s="6">
        <v>11.8125</v>
      </c>
    </row>
    <row r="3103" spans="3:4" x14ac:dyDescent="0.3">
      <c r="C3103" s="7">
        <v>39347</v>
      </c>
      <c r="D3103" s="6">
        <v>11.8125</v>
      </c>
    </row>
    <row r="3104" spans="3:4" x14ac:dyDescent="0.3">
      <c r="C3104" s="7">
        <v>39346</v>
      </c>
      <c r="D3104" s="6">
        <v>11.8125</v>
      </c>
    </row>
    <row r="3105" spans="3:4" x14ac:dyDescent="0.3">
      <c r="C3105" s="7">
        <v>39345</v>
      </c>
      <c r="D3105" s="6">
        <v>11.9375</v>
      </c>
    </row>
    <row r="3106" spans="3:4" x14ac:dyDescent="0.3">
      <c r="C3106" s="7">
        <v>39344</v>
      </c>
      <c r="D3106" s="6">
        <v>13.0625</v>
      </c>
    </row>
    <row r="3107" spans="3:4" x14ac:dyDescent="0.3">
      <c r="C3107" s="7">
        <v>39343</v>
      </c>
      <c r="D3107" s="6">
        <v>13.375</v>
      </c>
    </row>
    <row r="3108" spans="3:4" x14ac:dyDescent="0.3">
      <c r="C3108" s="7">
        <v>39342</v>
      </c>
      <c r="D3108" s="6">
        <v>14.125</v>
      </c>
    </row>
    <row r="3109" spans="3:4" x14ac:dyDescent="0.3">
      <c r="C3109" s="7">
        <v>39341</v>
      </c>
      <c r="D3109" s="6">
        <v>14.25</v>
      </c>
    </row>
    <row r="3110" spans="3:4" x14ac:dyDescent="0.3">
      <c r="C3110" s="7">
        <v>39340</v>
      </c>
      <c r="D3110" s="6">
        <v>14.25</v>
      </c>
    </row>
    <row r="3111" spans="3:4" x14ac:dyDescent="0.3">
      <c r="C3111" s="7">
        <v>39339</v>
      </c>
      <c r="D3111" s="6">
        <v>14.25</v>
      </c>
    </row>
    <row r="3112" spans="3:4" x14ac:dyDescent="0.3">
      <c r="C3112" s="7">
        <v>39338</v>
      </c>
      <c r="D3112" s="6">
        <v>14.6875</v>
      </c>
    </row>
    <row r="3113" spans="3:4" x14ac:dyDescent="0.3">
      <c r="C3113" s="7">
        <v>39337</v>
      </c>
      <c r="D3113" s="6">
        <v>13.625</v>
      </c>
    </row>
    <row r="3114" spans="3:4" x14ac:dyDescent="0.3">
      <c r="C3114" s="7">
        <v>39336</v>
      </c>
      <c r="D3114" s="6">
        <v>13.8125</v>
      </c>
    </row>
    <row r="3115" spans="3:4" x14ac:dyDescent="0.3">
      <c r="C3115" s="7">
        <v>39335</v>
      </c>
      <c r="D3115" s="6">
        <v>13.4375</v>
      </c>
    </row>
    <row r="3116" spans="3:4" x14ac:dyDescent="0.3">
      <c r="C3116" s="7">
        <v>39334</v>
      </c>
      <c r="D3116" s="6">
        <v>13.5</v>
      </c>
    </row>
    <row r="3117" spans="3:4" x14ac:dyDescent="0.3">
      <c r="C3117" s="7">
        <v>39333</v>
      </c>
      <c r="D3117" s="6">
        <v>13.5</v>
      </c>
    </row>
    <row r="3118" spans="3:4" x14ac:dyDescent="0.3">
      <c r="C3118" s="7">
        <v>39332</v>
      </c>
      <c r="D3118" s="6">
        <v>13.5</v>
      </c>
    </row>
    <row r="3119" spans="3:4" x14ac:dyDescent="0.3">
      <c r="C3119" s="7">
        <v>39331</v>
      </c>
      <c r="D3119" s="6">
        <v>13.5</v>
      </c>
    </row>
    <row r="3120" spans="3:4" x14ac:dyDescent="0.3">
      <c r="C3120" s="7">
        <v>39330</v>
      </c>
      <c r="D3120" s="6">
        <v>13.3125</v>
      </c>
    </row>
    <row r="3121" spans="3:4" x14ac:dyDescent="0.3">
      <c r="C3121" s="7">
        <v>39329</v>
      </c>
      <c r="D3121" s="6">
        <v>12.375</v>
      </c>
    </row>
    <row r="3122" spans="3:4" x14ac:dyDescent="0.3">
      <c r="C3122" s="7">
        <v>39328</v>
      </c>
      <c r="D3122" s="6">
        <v>12.5</v>
      </c>
    </row>
    <row r="3123" spans="3:4" x14ac:dyDescent="0.3">
      <c r="C3123" s="7">
        <v>39327</v>
      </c>
      <c r="D3123" s="6">
        <v>11.5</v>
      </c>
    </row>
    <row r="3124" spans="3:4" x14ac:dyDescent="0.3">
      <c r="C3124" s="7">
        <v>39326</v>
      </c>
      <c r="D3124" s="6">
        <v>11.5</v>
      </c>
    </row>
    <row r="3125" spans="3:4" x14ac:dyDescent="0.3">
      <c r="C3125" s="7">
        <v>39325</v>
      </c>
      <c r="D3125" s="6">
        <v>11.5</v>
      </c>
    </row>
    <row r="3126" spans="3:4" x14ac:dyDescent="0.3">
      <c r="C3126" s="7">
        <v>39324</v>
      </c>
      <c r="D3126" s="6">
        <v>11.6875</v>
      </c>
    </row>
    <row r="3127" spans="3:4" x14ac:dyDescent="0.3">
      <c r="C3127" s="7">
        <v>39323</v>
      </c>
      <c r="D3127" s="6">
        <v>11.625</v>
      </c>
    </row>
    <row r="3128" spans="3:4" x14ac:dyDescent="0.3">
      <c r="C3128" s="7">
        <v>39322</v>
      </c>
      <c r="D3128" s="6">
        <v>11.125</v>
      </c>
    </row>
    <row r="3129" spans="3:4" x14ac:dyDescent="0.3">
      <c r="C3129" s="7">
        <v>39321</v>
      </c>
      <c r="D3129" s="6">
        <v>10.6875</v>
      </c>
    </row>
    <row r="3130" spans="3:4" x14ac:dyDescent="0.3">
      <c r="C3130" s="7">
        <v>39320</v>
      </c>
      <c r="D3130" s="6">
        <v>11</v>
      </c>
    </row>
    <row r="3131" spans="3:4" x14ac:dyDescent="0.3">
      <c r="C3131" s="7">
        <v>39319</v>
      </c>
      <c r="D3131" s="6">
        <v>11</v>
      </c>
    </row>
    <row r="3132" spans="3:4" x14ac:dyDescent="0.3">
      <c r="C3132" s="7">
        <v>39318</v>
      </c>
      <c r="D3132" s="6">
        <v>11</v>
      </c>
    </row>
    <row r="3133" spans="3:4" x14ac:dyDescent="0.3">
      <c r="C3133" s="7">
        <v>39317</v>
      </c>
      <c r="D3133" s="6">
        <v>10.875</v>
      </c>
    </row>
    <row r="3134" spans="3:4" x14ac:dyDescent="0.3">
      <c r="C3134" s="7">
        <v>39316</v>
      </c>
      <c r="D3134" s="6">
        <v>10.5</v>
      </c>
    </row>
    <row r="3135" spans="3:4" x14ac:dyDescent="0.3">
      <c r="C3135" s="7">
        <v>39315</v>
      </c>
      <c r="D3135" s="6">
        <v>10.375</v>
      </c>
    </row>
    <row r="3136" spans="3:4" x14ac:dyDescent="0.3">
      <c r="C3136" s="7">
        <v>39314</v>
      </c>
      <c r="D3136" s="6">
        <v>10</v>
      </c>
    </row>
    <row r="3137" spans="3:4" x14ac:dyDescent="0.3">
      <c r="C3137" s="7">
        <v>39313</v>
      </c>
      <c r="D3137" s="6">
        <v>10</v>
      </c>
    </row>
    <row r="3138" spans="3:4" x14ac:dyDescent="0.3">
      <c r="C3138" s="7">
        <v>39312</v>
      </c>
      <c r="D3138" s="6">
        <v>10</v>
      </c>
    </row>
    <row r="3139" spans="3:4" x14ac:dyDescent="0.3">
      <c r="C3139" s="7">
        <v>39311</v>
      </c>
      <c r="D3139" s="6">
        <v>10</v>
      </c>
    </row>
    <row r="3140" spans="3:4" x14ac:dyDescent="0.3">
      <c r="C3140" s="7">
        <v>39310</v>
      </c>
      <c r="D3140" s="6">
        <v>10.8125</v>
      </c>
    </row>
    <row r="3141" spans="3:4" x14ac:dyDescent="0.3">
      <c r="C3141" s="7">
        <v>39309</v>
      </c>
      <c r="D3141" s="6">
        <v>10.25</v>
      </c>
    </row>
    <row r="3142" spans="3:4" x14ac:dyDescent="0.3">
      <c r="C3142" s="7">
        <v>39308</v>
      </c>
      <c r="D3142" s="6">
        <v>10</v>
      </c>
    </row>
    <row r="3143" spans="3:4" x14ac:dyDescent="0.3">
      <c r="C3143" s="7">
        <v>39307</v>
      </c>
      <c r="D3143" s="6">
        <v>9.9375</v>
      </c>
    </row>
    <row r="3144" spans="3:4" x14ac:dyDescent="0.3">
      <c r="C3144" s="7">
        <v>39306</v>
      </c>
      <c r="D3144" s="6">
        <v>10.1875</v>
      </c>
    </row>
    <row r="3145" spans="3:4" x14ac:dyDescent="0.3">
      <c r="C3145" s="7">
        <v>39305</v>
      </c>
      <c r="D3145" s="6">
        <v>10.1875</v>
      </c>
    </row>
    <row r="3146" spans="3:4" x14ac:dyDescent="0.3">
      <c r="C3146" s="7">
        <v>39304</v>
      </c>
      <c r="D3146" s="6">
        <v>10.1875</v>
      </c>
    </row>
    <row r="3147" spans="3:4" x14ac:dyDescent="0.3">
      <c r="C3147" s="7">
        <v>39303</v>
      </c>
      <c r="D3147" s="6">
        <v>10.25</v>
      </c>
    </row>
    <row r="3148" spans="3:4" x14ac:dyDescent="0.3">
      <c r="C3148" s="7">
        <v>39302</v>
      </c>
      <c r="D3148" s="6">
        <v>10.25</v>
      </c>
    </row>
    <row r="3149" spans="3:4" x14ac:dyDescent="0.3">
      <c r="C3149" s="7">
        <v>39301</v>
      </c>
      <c r="D3149" s="6">
        <v>9.75</v>
      </c>
    </row>
    <row r="3150" spans="3:4" x14ac:dyDescent="0.3">
      <c r="C3150" s="7">
        <v>39300</v>
      </c>
      <c r="D3150" s="6">
        <v>9.9375</v>
      </c>
    </row>
    <row r="3151" spans="3:4" x14ac:dyDescent="0.3">
      <c r="C3151" s="7">
        <v>39299</v>
      </c>
      <c r="D3151" s="6">
        <v>10.125</v>
      </c>
    </row>
    <row r="3152" spans="3:4" x14ac:dyDescent="0.3">
      <c r="C3152" s="7">
        <v>39298</v>
      </c>
      <c r="D3152" s="6">
        <v>10.125</v>
      </c>
    </row>
    <row r="3153" spans="3:4" x14ac:dyDescent="0.3">
      <c r="C3153" s="7">
        <v>39297</v>
      </c>
      <c r="D3153" s="6">
        <v>10.125</v>
      </c>
    </row>
    <row r="3154" spans="3:4" x14ac:dyDescent="0.3">
      <c r="C3154" s="7">
        <v>39296</v>
      </c>
      <c r="D3154" s="6">
        <v>10.25</v>
      </c>
    </row>
    <row r="3155" spans="3:4" x14ac:dyDescent="0.3">
      <c r="C3155" s="7">
        <v>39295</v>
      </c>
      <c r="D3155" s="6">
        <v>9.875</v>
      </c>
    </row>
    <row r="3156" spans="3:4" x14ac:dyDescent="0.3">
      <c r="C3156" s="7">
        <v>39294</v>
      </c>
      <c r="D3156" s="6">
        <v>9.9375</v>
      </c>
    </row>
    <row r="3157" spans="3:4" x14ac:dyDescent="0.3">
      <c r="C3157" s="7">
        <v>39293</v>
      </c>
      <c r="D3157" s="6">
        <v>10.0625</v>
      </c>
    </row>
    <row r="3158" spans="3:4" x14ac:dyDescent="0.3">
      <c r="C3158" s="7">
        <v>39292</v>
      </c>
      <c r="D3158" s="6">
        <v>10</v>
      </c>
    </row>
    <row r="3159" spans="3:4" x14ac:dyDescent="0.3">
      <c r="C3159" s="7">
        <v>39291</v>
      </c>
      <c r="D3159" s="6">
        <v>10</v>
      </c>
    </row>
    <row r="3160" spans="3:4" x14ac:dyDescent="0.3">
      <c r="C3160" s="7">
        <v>39290</v>
      </c>
      <c r="D3160" s="6">
        <v>10</v>
      </c>
    </row>
    <row r="3161" spans="3:4" x14ac:dyDescent="0.3">
      <c r="C3161" s="7">
        <v>39289</v>
      </c>
      <c r="D3161" s="6">
        <v>9.6875</v>
      </c>
    </row>
    <row r="3162" spans="3:4" x14ac:dyDescent="0.3">
      <c r="C3162" s="7">
        <v>39288</v>
      </c>
      <c r="D3162" s="6">
        <v>8.875</v>
      </c>
    </row>
    <row r="3163" spans="3:4" x14ac:dyDescent="0.3">
      <c r="C3163" s="7">
        <v>39287</v>
      </c>
      <c r="D3163" s="6">
        <v>8.5625</v>
      </c>
    </row>
    <row r="3164" spans="3:4" x14ac:dyDescent="0.3">
      <c r="C3164" s="7">
        <v>39286</v>
      </c>
      <c r="D3164" s="6">
        <v>8.375</v>
      </c>
    </row>
    <row r="3165" spans="3:4" x14ac:dyDescent="0.3">
      <c r="C3165" s="7">
        <v>39285</v>
      </c>
      <c r="D3165" s="6">
        <v>8.375</v>
      </c>
    </row>
    <row r="3166" spans="3:4" x14ac:dyDescent="0.3">
      <c r="C3166" s="7">
        <v>39284</v>
      </c>
      <c r="D3166" s="6">
        <v>8.375</v>
      </c>
    </row>
    <row r="3167" spans="3:4" x14ac:dyDescent="0.3">
      <c r="C3167" s="7">
        <v>39283</v>
      </c>
      <c r="D3167" s="6">
        <v>8.375</v>
      </c>
    </row>
    <row r="3168" spans="3:4" x14ac:dyDescent="0.3">
      <c r="C3168" s="7">
        <v>39282</v>
      </c>
      <c r="D3168" s="6">
        <v>8.375</v>
      </c>
    </row>
    <row r="3169" spans="3:4" x14ac:dyDescent="0.3">
      <c r="C3169" s="7">
        <v>39281</v>
      </c>
      <c r="D3169" s="6">
        <v>8.3125</v>
      </c>
    </row>
    <row r="3170" spans="3:4" x14ac:dyDescent="0.3">
      <c r="C3170" s="7">
        <v>39280</v>
      </c>
      <c r="D3170" s="6">
        <v>8.1875</v>
      </c>
    </row>
    <row r="3171" spans="3:4" x14ac:dyDescent="0.3">
      <c r="C3171" s="7">
        <v>39279</v>
      </c>
      <c r="D3171" s="6">
        <v>8.1875</v>
      </c>
    </row>
    <row r="3172" spans="3:4" x14ac:dyDescent="0.3">
      <c r="C3172" s="7">
        <v>39278</v>
      </c>
      <c r="D3172" s="6">
        <v>8.125</v>
      </c>
    </row>
    <row r="3173" spans="3:4" x14ac:dyDescent="0.3">
      <c r="C3173" s="7">
        <v>39277</v>
      </c>
      <c r="D3173" s="6">
        <v>8.125</v>
      </c>
    </row>
    <row r="3174" spans="3:4" x14ac:dyDescent="0.3">
      <c r="C3174" s="7">
        <v>39276</v>
      </c>
      <c r="D3174" s="6">
        <v>8.125</v>
      </c>
    </row>
    <row r="3175" spans="3:4" x14ac:dyDescent="0.3">
      <c r="C3175" s="7">
        <v>39275</v>
      </c>
      <c r="D3175" s="6">
        <v>8.1875</v>
      </c>
    </row>
    <row r="3176" spans="3:4" x14ac:dyDescent="0.3">
      <c r="C3176" s="7">
        <v>39274</v>
      </c>
      <c r="D3176" s="6">
        <v>8.25</v>
      </c>
    </row>
    <row r="3177" spans="3:4" x14ac:dyDescent="0.3">
      <c r="C3177" s="7">
        <v>39273</v>
      </c>
      <c r="D3177" s="6">
        <v>8.25</v>
      </c>
    </row>
    <row r="3178" spans="3:4" x14ac:dyDescent="0.3">
      <c r="C3178" s="7">
        <v>39272</v>
      </c>
      <c r="D3178" s="6">
        <v>8.1875</v>
      </c>
    </row>
    <row r="3179" spans="3:4" x14ac:dyDescent="0.3">
      <c r="C3179" s="7">
        <v>39271</v>
      </c>
      <c r="D3179" s="6">
        <v>8.1875</v>
      </c>
    </row>
    <row r="3180" spans="3:4" x14ac:dyDescent="0.3">
      <c r="C3180" s="7">
        <v>39270</v>
      </c>
      <c r="D3180" s="6">
        <v>8.1875</v>
      </c>
    </row>
    <row r="3181" spans="3:4" x14ac:dyDescent="0.3">
      <c r="C3181" s="7">
        <v>39269</v>
      </c>
      <c r="D3181" s="6">
        <v>8.1875</v>
      </c>
    </row>
    <row r="3182" spans="3:4" x14ac:dyDescent="0.3">
      <c r="C3182" s="7">
        <v>39268</v>
      </c>
      <c r="D3182" s="6">
        <v>8.1875</v>
      </c>
    </row>
    <row r="3183" spans="3:4" x14ac:dyDescent="0.3">
      <c r="C3183" s="7">
        <v>39267</v>
      </c>
      <c r="D3183" s="6">
        <v>8.1875</v>
      </c>
    </row>
    <row r="3184" spans="3:4" x14ac:dyDescent="0.3">
      <c r="C3184" s="7">
        <v>39266</v>
      </c>
      <c r="D3184" s="6">
        <v>8.25</v>
      </c>
    </row>
    <row r="3185" spans="3:4" x14ac:dyDescent="0.3">
      <c r="C3185" s="7">
        <v>39265</v>
      </c>
      <c r="D3185" s="6">
        <v>8.1875</v>
      </c>
    </row>
    <row r="3186" spans="3:4" x14ac:dyDescent="0.3">
      <c r="C3186" s="7">
        <v>39264</v>
      </c>
      <c r="D3186" s="6">
        <v>8.1875</v>
      </c>
    </row>
    <row r="3187" spans="3:4" x14ac:dyDescent="0.3">
      <c r="C3187" s="7">
        <v>39263</v>
      </c>
      <c r="D3187" s="6">
        <v>8.1875</v>
      </c>
    </row>
    <row r="3188" spans="3:4" x14ac:dyDescent="0.3">
      <c r="C3188" s="7">
        <v>39262</v>
      </c>
      <c r="D3188" s="6">
        <v>8.1875</v>
      </c>
    </row>
    <row r="3189" spans="3:4" x14ac:dyDescent="0.3">
      <c r="C3189" s="7">
        <v>39261</v>
      </c>
      <c r="D3189" s="6">
        <v>8.1875</v>
      </c>
    </row>
    <row r="3190" spans="3:4" x14ac:dyDescent="0.3">
      <c r="C3190" s="7">
        <v>39260</v>
      </c>
      <c r="D3190" s="6">
        <v>8.125</v>
      </c>
    </row>
    <row r="3191" spans="3:4" x14ac:dyDescent="0.3">
      <c r="C3191" s="7">
        <v>39259</v>
      </c>
      <c r="D3191" s="6">
        <v>8</v>
      </c>
    </row>
    <row r="3192" spans="3:4" x14ac:dyDescent="0.3">
      <c r="C3192" s="7">
        <v>39258</v>
      </c>
      <c r="D3192" s="6">
        <v>8</v>
      </c>
    </row>
    <row r="3193" spans="3:4" x14ac:dyDescent="0.3">
      <c r="C3193" s="7">
        <v>39257</v>
      </c>
      <c r="D3193" s="6">
        <v>7.875</v>
      </c>
    </row>
    <row r="3194" spans="3:4" x14ac:dyDescent="0.3">
      <c r="C3194" s="7">
        <v>39256</v>
      </c>
      <c r="D3194" s="6">
        <v>7.875</v>
      </c>
    </row>
    <row r="3195" spans="3:4" x14ac:dyDescent="0.3">
      <c r="C3195" s="7">
        <v>39255</v>
      </c>
      <c r="D3195" s="6">
        <v>7.875</v>
      </c>
    </row>
    <row r="3196" spans="3:4" x14ac:dyDescent="0.3">
      <c r="C3196" s="7">
        <v>39254</v>
      </c>
      <c r="D3196" s="6">
        <v>8.0625</v>
      </c>
    </row>
    <row r="3197" spans="3:4" x14ac:dyDescent="0.3">
      <c r="C3197" s="7">
        <v>39253</v>
      </c>
      <c r="D3197" s="6">
        <v>8</v>
      </c>
    </row>
    <row r="3198" spans="3:4" x14ac:dyDescent="0.3">
      <c r="C3198" s="7">
        <v>39252</v>
      </c>
      <c r="D3198" s="6">
        <v>8</v>
      </c>
    </row>
    <row r="3199" spans="3:4" x14ac:dyDescent="0.3">
      <c r="C3199" s="7">
        <v>39251</v>
      </c>
      <c r="D3199" s="6">
        <v>7.9375</v>
      </c>
    </row>
    <row r="3200" spans="3:4" x14ac:dyDescent="0.3">
      <c r="C3200" s="7">
        <v>39250</v>
      </c>
      <c r="D3200" s="6">
        <v>7.9375</v>
      </c>
    </row>
    <row r="3201" spans="3:4" x14ac:dyDescent="0.3">
      <c r="C3201" s="7">
        <v>39249</v>
      </c>
      <c r="D3201" s="6">
        <v>7.9375</v>
      </c>
    </row>
    <row r="3202" spans="3:4" x14ac:dyDescent="0.3">
      <c r="C3202" s="7">
        <v>39248</v>
      </c>
      <c r="D3202" s="6">
        <v>7.9375</v>
      </c>
    </row>
    <row r="3203" spans="3:4" x14ac:dyDescent="0.3">
      <c r="C3203" s="7">
        <v>39247</v>
      </c>
      <c r="D3203" s="6">
        <v>8</v>
      </c>
    </row>
    <row r="3204" spans="3:4" x14ac:dyDescent="0.3">
      <c r="C3204" s="7">
        <v>39246</v>
      </c>
      <c r="D3204" s="6">
        <v>7.75</v>
      </c>
    </row>
    <row r="3205" spans="3:4" x14ac:dyDescent="0.3">
      <c r="C3205" s="7">
        <v>39245</v>
      </c>
      <c r="D3205" s="6">
        <v>7.75</v>
      </c>
    </row>
    <row r="3206" spans="3:4" x14ac:dyDescent="0.3">
      <c r="C3206" s="7">
        <v>39244</v>
      </c>
      <c r="D3206" s="6">
        <v>7.6875</v>
      </c>
    </row>
    <row r="3207" spans="3:4" x14ac:dyDescent="0.3">
      <c r="C3207" s="7">
        <v>39243</v>
      </c>
      <c r="D3207" s="6">
        <v>7.9375</v>
      </c>
    </row>
    <row r="3208" spans="3:4" x14ac:dyDescent="0.3">
      <c r="C3208" s="7">
        <v>39242</v>
      </c>
      <c r="D3208" s="6">
        <v>7.9375</v>
      </c>
    </row>
    <row r="3209" spans="3:4" x14ac:dyDescent="0.3">
      <c r="C3209" s="7">
        <v>39241</v>
      </c>
      <c r="D3209" s="6">
        <v>7.9375</v>
      </c>
    </row>
    <row r="3210" spans="3:4" x14ac:dyDescent="0.3">
      <c r="C3210" s="7">
        <v>39240</v>
      </c>
      <c r="D3210" s="6">
        <v>7.6875</v>
      </c>
    </row>
    <row r="3211" spans="3:4" x14ac:dyDescent="0.3">
      <c r="C3211" s="7">
        <v>39239</v>
      </c>
      <c r="D3211" s="6">
        <v>7.8125</v>
      </c>
    </row>
    <row r="3212" spans="3:4" x14ac:dyDescent="0.3">
      <c r="C3212" s="7">
        <v>39238</v>
      </c>
      <c r="D3212" s="6">
        <v>7.5</v>
      </c>
    </row>
    <row r="3213" spans="3:4" x14ac:dyDescent="0.3">
      <c r="C3213" s="7">
        <v>39237</v>
      </c>
      <c r="D3213" s="6">
        <v>7.8125</v>
      </c>
    </row>
    <row r="3214" spans="3:4" x14ac:dyDescent="0.3">
      <c r="C3214" s="7">
        <v>39236</v>
      </c>
      <c r="D3214" s="6">
        <v>7.75</v>
      </c>
    </row>
    <row r="3215" spans="3:4" x14ac:dyDescent="0.3">
      <c r="C3215" s="7">
        <v>39235</v>
      </c>
      <c r="D3215" s="6">
        <v>7.75</v>
      </c>
    </row>
    <row r="3216" spans="3:4" x14ac:dyDescent="0.3">
      <c r="C3216" s="7">
        <v>39234</v>
      </c>
      <c r="D3216" s="6">
        <v>7.75</v>
      </c>
    </row>
    <row r="3217" spans="3:4" x14ac:dyDescent="0.3">
      <c r="C3217" s="7">
        <v>39233</v>
      </c>
      <c r="D3217" s="6">
        <v>7.75</v>
      </c>
    </row>
    <row r="3218" spans="3:4" x14ac:dyDescent="0.3">
      <c r="C3218" s="7">
        <v>39232</v>
      </c>
      <c r="D3218" s="6">
        <v>7.75</v>
      </c>
    </row>
    <row r="3219" spans="3:4" x14ac:dyDescent="0.3">
      <c r="C3219" s="7">
        <v>39231</v>
      </c>
      <c r="D3219" s="6">
        <v>7.75</v>
      </c>
    </row>
    <row r="3220" spans="3:4" x14ac:dyDescent="0.3">
      <c r="C3220" s="7">
        <v>39230</v>
      </c>
      <c r="D3220" s="6">
        <v>7.625</v>
      </c>
    </row>
    <row r="3221" spans="3:4" x14ac:dyDescent="0.3">
      <c r="C3221" s="7">
        <v>39229</v>
      </c>
      <c r="D3221" s="6">
        <v>7.6875</v>
      </c>
    </row>
    <row r="3222" spans="3:4" x14ac:dyDescent="0.3">
      <c r="C3222" s="7">
        <v>39228</v>
      </c>
      <c r="D3222" s="6">
        <v>7.6875</v>
      </c>
    </row>
    <row r="3223" spans="3:4" x14ac:dyDescent="0.3">
      <c r="C3223" s="7">
        <v>39227</v>
      </c>
      <c r="D3223" s="6">
        <v>7.6875</v>
      </c>
    </row>
    <row r="3224" spans="3:4" x14ac:dyDescent="0.3">
      <c r="C3224" s="7">
        <v>39226</v>
      </c>
      <c r="D3224" s="6">
        <v>7.6875</v>
      </c>
    </row>
    <row r="3225" spans="3:4" x14ac:dyDescent="0.3">
      <c r="C3225" s="7">
        <v>39225</v>
      </c>
      <c r="D3225" s="6">
        <v>7.5625</v>
      </c>
    </row>
    <row r="3226" spans="3:4" x14ac:dyDescent="0.3">
      <c r="C3226" s="7">
        <v>39224</v>
      </c>
      <c r="D3226" s="6">
        <v>7.6875</v>
      </c>
    </row>
    <row r="3227" spans="3:4" x14ac:dyDescent="0.3">
      <c r="C3227" s="7">
        <v>39223</v>
      </c>
      <c r="D3227" s="6">
        <v>7.6875</v>
      </c>
    </row>
    <row r="3228" spans="3:4" x14ac:dyDescent="0.3">
      <c r="C3228" s="7">
        <v>39222</v>
      </c>
      <c r="D3228" s="6">
        <v>7.625</v>
      </c>
    </row>
    <row r="3229" spans="3:4" x14ac:dyDescent="0.3">
      <c r="C3229" s="7">
        <v>39221</v>
      </c>
      <c r="D3229" s="6">
        <v>7.625</v>
      </c>
    </row>
    <row r="3230" spans="3:4" x14ac:dyDescent="0.3">
      <c r="C3230" s="7">
        <v>39220</v>
      </c>
      <c r="D3230" s="6">
        <v>7.625</v>
      </c>
    </row>
    <row r="3231" spans="3:4" x14ac:dyDescent="0.3">
      <c r="C3231" s="7">
        <v>39219</v>
      </c>
      <c r="D3231" s="6">
        <v>7.6875</v>
      </c>
    </row>
    <row r="3232" spans="3:4" x14ac:dyDescent="0.3">
      <c r="C3232" s="7">
        <v>39218</v>
      </c>
      <c r="D3232" s="6">
        <v>7.8125</v>
      </c>
    </row>
    <row r="3233" spans="3:4" x14ac:dyDescent="0.3">
      <c r="C3233" s="7">
        <v>39217</v>
      </c>
      <c r="D3233" s="6">
        <v>7.625</v>
      </c>
    </row>
    <row r="3234" spans="3:4" x14ac:dyDescent="0.3">
      <c r="C3234" s="7">
        <v>39216</v>
      </c>
      <c r="D3234" s="6">
        <v>7.5625</v>
      </c>
    </row>
    <row r="3235" spans="3:4" x14ac:dyDescent="0.3">
      <c r="C3235" s="7">
        <v>39215</v>
      </c>
      <c r="D3235" s="6">
        <v>7.5625</v>
      </c>
    </row>
    <row r="3236" spans="3:4" x14ac:dyDescent="0.3">
      <c r="C3236" s="7">
        <v>39214</v>
      </c>
      <c r="D3236" s="6">
        <v>7.5625</v>
      </c>
    </row>
    <row r="3237" spans="3:4" x14ac:dyDescent="0.3">
      <c r="C3237" s="7">
        <v>39213</v>
      </c>
      <c r="D3237" s="6">
        <v>7.5625</v>
      </c>
    </row>
    <row r="3238" spans="3:4" x14ac:dyDescent="0.3">
      <c r="C3238" s="7">
        <v>39212</v>
      </c>
      <c r="D3238" s="6">
        <v>7.5625</v>
      </c>
    </row>
    <row r="3239" spans="3:4" x14ac:dyDescent="0.3">
      <c r="C3239" s="7">
        <v>39211</v>
      </c>
      <c r="D3239" s="6">
        <v>7.6875</v>
      </c>
    </row>
    <row r="3240" spans="3:4" x14ac:dyDescent="0.3">
      <c r="C3240" s="7">
        <v>39210</v>
      </c>
      <c r="D3240" s="6">
        <v>7.625</v>
      </c>
    </row>
    <row r="3241" spans="3:4" x14ac:dyDescent="0.3">
      <c r="C3241" s="7">
        <v>39209</v>
      </c>
      <c r="D3241" s="6">
        <v>7.4375</v>
      </c>
    </row>
    <row r="3242" spans="3:4" x14ac:dyDescent="0.3">
      <c r="C3242" s="7">
        <v>39208</v>
      </c>
      <c r="D3242" s="6">
        <v>7.6875</v>
      </c>
    </row>
    <row r="3243" spans="3:4" x14ac:dyDescent="0.3">
      <c r="C3243" s="7">
        <v>39207</v>
      </c>
      <c r="D3243" s="6">
        <v>7.6875</v>
      </c>
    </row>
    <row r="3244" spans="3:4" x14ac:dyDescent="0.3">
      <c r="C3244" s="7">
        <v>39206</v>
      </c>
      <c r="D3244" s="6">
        <v>7.6875</v>
      </c>
    </row>
    <row r="3245" spans="3:4" x14ac:dyDescent="0.3">
      <c r="C3245" s="7">
        <v>39205</v>
      </c>
      <c r="D3245" s="6">
        <v>7.75</v>
      </c>
    </row>
    <row r="3246" spans="3:4" x14ac:dyDescent="0.3">
      <c r="C3246" s="7">
        <v>39204</v>
      </c>
      <c r="D3246" s="6">
        <v>7.5625</v>
      </c>
    </row>
    <row r="3247" spans="3:4" x14ac:dyDescent="0.3">
      <c r="C3247" s="7">
        <v>39203</v>
      </c>
      <c r="D3247" s="6">
        <v>7.6875</v>
      </c>
    </row>
    <row r="3248" spans="3:4" x14ac:dyDescent="0.3">
      <c r="C3248" s="7">
        <v>39202</v>
      </c>
      <c r="D3248" s="6">
        <v>7.6875</v>
      </c>
    </row>
    <row r="3249" spans="3:4" x14ac:dyDescent="0.3">
      <c r="C3249" s="7">
        <v>39201</v>
      </c>
      <c r="D3249" s="6">
        <v>7.625</v>
      </c>
    </row>
    <row r="3250" spans="3:4" x14ac:dyDescent="0.3">
      <c r="C3250" s="7">
        <v>39200</v>
      </c>
      <c r="D3250" s="6">
        <v>7.625</v>
      </c>
    </row>
    <row r="3251" spans="3:4" x14ac:dyDescent="0.3">
      <c r="C3251" s="7">
        <v>39199</v>
      </c>
      <c r="D3251" s="6">
        <v>7.625</v>
      </c>
    </row>
    <row r="3252" spans="3:4" x14ac:dyDescent="0.3">
      <c r="C3252" s="7">
        <v>39198</v>
      </c>
      <c r="D3252" s="6">
        <v>7.5625</v>
      </c>
    </row>
    <row r="3253" spans="3:4" x14ac:dyDescent="0.3">
      <c r="C3253" s="7">
        <v>39197</v>
      </c>
      <c r="D3253" s="6">
        <v>7.75</v>
      </c>
    </row>
    <row r="3254" spans="3:4" x14ac:dyDescent="0.3">
      <c r="C3254" s="7">
        <v>39196</v>
      </c>
      <c r="D3254" s="6">
        <v>7.4375</v>
      </c>
    </row>
    <row r="3255" spans="3:4" x14ac:dyDescent="0.3">
      <c r="C3255" s="7">
        <v>39195</v>
      </c>
      <c r="D3255" s="6">
        <v>7.5625</v>
      </c>
    </row>
    <row r="3256" spans="3:4" x14ac:dyDescent="0.3">
      <c r="C3256" s="7">
        <v>39194</v>
      </c>
      <c r="D3256" s="6">
        <v>7.875</v>
      </c>
    </row>
    <row r="3257" spans="3:4" x14ac:dyDescent="0.3">
      <c r="C3257" s="7">
        <v>39193</v>
      </c>
      <c r="D3257" s="6">
        <v>7.875</v>
      </c>
    </row>
    <row r="3258" spans="3:4" x14ac:dyDescent="0.3">
      <c r="C3258" s="7">
        <v>39192</v>
      </c>
      <c r="D3258" s="6">
        <v>7.875</v>
      </c>
    </row>
    <row r="3259" spans="3:4" x14ac:dyDescent="0.3">
      <c r="C3259" s="7">
        <v>39191</v>
      </c>
      <c r="D3259" s="6">
        <v>7.6875</v>
      </c>
    </row>
    <row r="3260" spans="3:4" x14ac:dyDescent="0.3">
      <c r="C3260" s="7">
        <v>39190</v>
      </c>
      <c r="D3260" s="6">
        <v>7.75</v>
      </c>
    </row>
    <row r="3261" spans="3:4" x14ac:dyDescent="0.3">
      <c r="C3261" s="7">
        <v>39189</v>
      </c>
      <c r="D3261" s="6">
        <v>7.875</v>
      </c>
    </row>
    <row r="3262" spans="3:4" x14ac:dyDescent="0.3">
      <c r="C3262" s="7">
        <v>39188</v>
      </c>
      <c r="D3262" s="6">
        <v>8</v>
      </c>
    </row>
    <row r="3263" spans="3:4" x14ac:dyDescent="0.3">
      <c r="C3263" s="7">
        <v>39187</v>
      </c>
      <c r="D3263" s="6">
        <v>8.0625</v>
      </c>
    </row>
    <row r="3264" spans="3:4" x14ac:dyDescent="0.3">
      <c r="C3264" s="7">
        <v>39186</v>
      </c>
      <c r="D3264" s="6">
        <v>8.0625</v>
      </c>
    </row>
    <row r="3265" spans="3:4" x14ac:dyDescent="0.3">
      <c r="C3265" s="7">
        <v>39185</v>
      </c>
      <c r="D3265" s="6">
        <v>8.0625</v>
      </c>
    </row>
    <row r="3266" spans="3:4" x14ac:dyDescent="0.3">
      <c r="C3266" s="7">
        <v>39184</v>
      </c>
      <c r="D3266" s="6">
        <v>8.0625</v>
      </c>
    </row>
    <row r="3267" spans="3:4" x14ac:dyDescent="0.3">
      <c r="C3267" s="7">
        <v>39183</v>
      </c>
      <c r="D3267" s="6">
        <v>8</v>
      </c>
    </row>
    <row r="3268" spans="3:4" x14ac:dyDescent="0.3">
      <c r="C3268" s="7">
        <v>39182</v>
      </c>
      <c r="D3268" s="6">
        <v>8.1875</v>
      </c>
    </row>
    <row r="3269" spans="3:4" x14ac:dyDescent="0.3">
      <c r="C3269" s="7">
        <v>39181</v>
      </c>
      <c r="D3269" s="6">
        <v>8.3125</v>
      </c>
    </row>
    <row r="3270" spans="3:4" x14ac:dyDescent="0.3">
      <c r="C3270" s="7">
        <v>39180</v>
      </c>
      <c r="D3270" s="6">
        <v>8.25</v>
      </c>
    </row>
    <row r="3271" spans="3:4" x14ac:dyDescent="0.3">
      <c r="C3271" s="7">
        <v>39179</v>
      </c>
      <c r="D3271" s="6">
        <v>8.25</v>
      </c>
    </row>
    <row r="3272" spans="3:4" x14ac:dyDescent="0.3">
      <c r="C3272" s="7">
        <v>39178</v>
      </c>
      <c r="D3272" s="6">
        <v>8.25</v>
      </c>
    </row>
    <row r="3273" spans="3:4" x14ac:dyDescent="0.3">
      <c r="C3273" s="7">
        <v>39177</v>
      </c>
      <c r="D3273" s="6">
        <v>8.25</v>
      </c>
    </row>
    <row r="3274" spans="3:4" x14ac:dyDescent="0.3">
      <c r="C3274" s="7">
        <v>39176</v>
      </c>
      <c r="D3274" s="6">
        <v>8.25</v>
      </c>
    </row>
    <row r="3275" spans="3:4" x14ac:dyDescent="0.3">
      <c r="C3275" s="7">
        <v>39175</v>
      </c>
      <c r="D3275" s="6">
        <v>8.25</v>
      </c>
    </row>
    <row r="3276" spans="3:4" x14ac:dyDescent="0.3">
      <c r="C3276" s="7">
        <v>39174</v>
      </c>
      <c r="D3276" s="6">
        <v>8.3125</v>
      </c>
    </row>
    <row r="3277" spans="3:4" x14ac:dyDescent="0.3">
      <c r="C3277" s="7">
        <v>39173</v>
      </c>
      <c r="D3277" s="6">
        <v>8.3125</v>
      </c>
    </row>
    <row r="3278" spans="3:4" x14ac:dyDescent="0.3">
      <c r="C3278" s="7">
        <v>39172</v>
      </c>
      <c r="D3278" s="6">
        <v>8.3125</v>
      </c>
    </row>
    <row r="3279" spans="3:4" x14ac:dyDescent="0.3">
      <c r="C3279" s="7">
        <v>39171</v>
      </c>
      <c r="D3279" s="6">
        <v>8.3125</v>
      </c>
    </row>
    <row r="3280" spans="3:4" x14ac:dyDescent="0.3">
      <c r="C3280" s="7">
        <v>39170</v>
      </c>
      <c r="D3280" s="6">
        <v>8.25</v>
      </c>
    </row>
    <row r="3281" spans="3:4" x14ac:dyDescent="0.3">
      <c r="C3281" s="7">
        <v>39169</v>
      </c>
      <c r="D3281" s="6">
        <v>8.25</v>
      </c>
    </row>
    <row r="3282" spans="3:4" x14ac:dyDescent="0.3">
      <c r="C3282" s="7">
        <v>39168</v>
      </c>
      <c r="D3282" s="6">
        <v>8.25</v>
      </c>
    </row>
    <row r="3283" spans="3:4" x14ac:dyDescent="0.3">
      <c r="C3283" s="7">
        <v>39167</v>
      </c>
      <c r="D3283" s="6">
        <v>8.25</v>
      </c>
    </row>
    <row r="3284" spans="3:4" x14ac:dyDescent="0.3">
      <c r="C3284" s="7">
        <v>39166</v>
      </c>
      <c r="D3284" s="6">
        <v>8.1875</v>
      </c>
    </row>
    <row r="3285" spans="3:4" x14ac:dyDescent="0.3">
      <c r="C3285" s="7">
        <v>39165</v>
      </c>
      <c r="D3285" s="6">
        <v>8.1875</v>
      </c>
    </row>
    <row r="3286" spans="3:4" x14ac:dyDescent="0.3">
      <c r="C3286" s="7">
        <v>39164</v>
      </c>
      <c r="D3286" s="6">
        <v>8.1875</v>
      </c>
    </row>
    <row r="3287" spans="3:4" x14ac:dyDescent="0.3">
      <c r="C3287" s="7">
        <v>39163</v>
      </c>
      <c r="D3287" s="6">
        <v>8.125</v>
      </c>
    </row>
    <row r="3288" spans="3:4" x14ac:dyDescent="0.3">
      <c r="C3288" s="7">
        <v>39162</v>
      </c>
      <c r="D3288" s="6">
        <v>8.3125</v>
      </c>
    </row>
    <row r="3289" spans="3:4" x14ac:dyDescent="0.3">
      <c r="C3289" s="7">
        <v>39161</v>
      </c>
      <c r="D3289" s="6">
        <v>8.3125</v>
      </c>
    </row>
    <row r="3290" spans="3:4" x14ac:dyDescent="0.3">
      <c r="C3290" s="7">
        <v>39160</v>
      </c>
      <c r="D3290" s="6">
        <v>8.25</v>
      </c>
    </row>
    <row r="3291" spans="3:4" x14ac:dyDescent="0.3">
      <c r="C3291" s="7">
        <v>39159</v>
      </c>
      <c r="D3291" s="6">
        <v>8.3125</v>
      </c>
    </row>
    <row r="3292" spans="3:4" x14ac:dyDescent="0.3">
      <c r="C3292" s="7">
        <v>39158</v>
      </c>
      <c r="D3292" s="6">
        <v>8.3125</v>
      </c>
    </row>
    <row r="3293" spans="3:4" x14ac:dyDescent="0.3">
      <c r="C3293" s="7">
        <v>39157</v>
      </c>
      <c r="D3293" s="6">
        <v>8.3125</v>
      </c>
    </row>
    <row r="3294" spans="3:4" x14ac:dyDescent="0.3">
      <c r="C3294" s="7">
        <v>39156</v>
      </c>
      <c r="D3294" s="6">
        <v>8.25</v>
      </c>
    </row>
    <row r="3295" spans="3:4" x14ac:dyDescent="0.3">
      <c r="C3295" s="7">
        <v>39155</v>
      </c>
      <c r="D3295" s="6">
        <v>8.3125</v>
      </c>
    </row>
    <row r="3296" spans="3:4" x14ac:dyDescent="0.3">
      <c r="C3296" s="7">
        <v>39154</v>
      </c>
      <c r="D3296" s="6">
        <v>8.3125</v>
      </c>
    </row>
    <row r="3297" spans="3:4" x14ac:dyDescent="0.3">
      <c r="C3297" s="7">
        <v>39153</v>
      </c>
      <c r="D3297" s="6">
        <v>8.3125</v>
      </c>
    </row>
    <row r="3298" spans="3:4" x14ac:dyDescent="0.3">
      <c r="C3298" s="7">
        <v>39152</v>
      </c>
      <c r="D3298" s="6">
        <v>8.3125</v>
      </c>
    </row>
    <row r="3299" spans="3:4" x14ac:dyDescent="0.3">
      <c r="C3299" s="7">
        <v>39151</v>
      </c>
      <c r="D3299" s="6">
        <v>8.3125</v>
      </c>
    </row>
    <row r="3300" spans="3:4" x14ac:dyDescent="0.3">
      <c r="C3300" s="7">
        <v>39150</v>
      </c>
      <c r="D3300" s="6">
        <v>8.3125</v>
      </c>
    </row>
    <row r="3301" spans="3:4" x14ac:dyDescent="0.3">
      <c r="C3301" s="7">
        <v>39149</v>
      </c>
      <c r="D3301" s="6">
        <v>8.375</v>
      </c>
    </row>
    <row r="3302" spans="3:4" x14ac:dyDescent="0.3">
      <c r="C3302" s="7">
        <v>39148</v>
      </c>
      <c r="D3302" s="6">
        <v>8.4375</v>
      </c>
    </row>
    <row r="3303" spans="3:4" x14ac:dyDescent="0.3">
      <c r="C3303" s="7">
        <v>39147</v>
      </c>
      <c r="D3303" s="6">
        <v>8.25</v>
      </c>
    </row>
    <row r="3304" spans="3:4" x14ac:dyDescent="0.3">
      <c r="C3304" s="7">
        <v>39146</v>
      </c>
      <c r="D3304" s="6">
        <v>8.375</v>
      </c>
    </row>
    <row r="3305" spans="3:4" x14ac:dyDescent="0.3">
      <c r="C3305" s="7">
        <v>39145</v>
      </c>
      <c r="D3305" s="6">
        <v>8.3125</v>
      </c>
    </row>
    <row r="3306" spans="3:4" x14ac:dyDescent="0.3">
      <c r="C3306" s="7">
        <v>39144</v>
      </c>
      <c r="D3306" s="6">
        <v>8.3125</v>
      </c>
    </row>
    <row r="3307" spans="3:4" x14ac:dyDescent="0.3">
      <c r="C3307" s="7">
        <v>39143</v>
      </c>
      <c r="D3307" s="6">
        <v>8.3125</v>
      </c>
    </row>
    <row r="3308" spans="3:4" x14ac:dyDescent="0.3">
      <c r="C3308" s="7">
        <v>39142</v>
      </c>
      <c r="D3308" s="6">
        <v>8.25</v>
      </c>
    </row>
    <row r="3309" spans="3:4" x14ac:dyDescent="0.3">
      <c r="C3309" s="7">
        <v>39141</v>
      </c>
      <c r="D3309" s="6">
        <v>8</v>
      </c>
    </row>
    <row r="3310" spans="3:4" x14ac:dyDescent="0.3">
      <c r="C3310" s="7">
        <v>39140</v>
      </c>
      <c r="D3310" s="6">
        <v>8</v>
      </c>
    </row>
    <row r="3311" spans="3:4" x14ac:dyDescent="0.3">
      <c r="C3311" s="7">
        <v>39139</v>
      </c>
      <c r="D3311" s="6">
        <v>7.6875</v>
      </c>
    </row>
    <row r="3312" spans="3:4" x14ac:dyDescent="0.3">
      <c r="C3312" s="7">
        <v>39138</v>
      </c>
      <c r="D3312" s="6">
        <v>7.625</v>
      </c>
    </row>
    <row r="3313" spans="3:4" x14ac:dyDescent="0.3">
      <c r="C3313" s="7">
        <v>39137</v>
      </c>
      <c r="D3313" s="6">
        <v>7.625</v>
      </c>
    </row>
    <row r="3314" spans="3:4" x14ac:dyDescent="0.3">
      <c r="C3314" s="7">
        <v>39136</v>
      </c>
      <c r="D3314" s="6">
        <v>7.625</v>
      </c>
    </row>
    <row r="3315" spans="3:4" x14ac:dyDescent="0.3">
      <c r="C3315" s="7">
        <v>39135</v>
      </c>
      <c r="D3315" s="6">
        <v>7.6875</v>
      </c>
    </row>
    <row r="3316" spans="3:4" x14ac:dyDescent="0.3">
      <c r="C3316" s="7">
        <v>39134</v>
      </c>
      <c r="D3316" s="6">
        <v>7.625</v>
      </c>
    </row>
    <row r="3317" spans="3:4" x14ac:dyDescent="0.3">
      <c r="C3317" s="7">
        <v>39133</v>
      </c>
      <c r="D3317" s="6">
        <v>7.75</v>
      </c>
    </row>
    <row r="3318" spans="3:4" x14ac:dyDescent="0.3">
      <c r="C3318" s="7">
        <v>39132</v>
      </c>
      <c r="D3318" s="6">
        <v>7.6875</v>
      </c>
    </row>
    <row r="3319" spans="3:4" x14ac:dyDescent="0.3">
      <c r="C3319" s="7">
        <v>39131</v>
      </c>
      <c r="D3319" s="6">
        <v>7.4375</v>
      </c>
    </row>
    <row r="3320" spans="3:4" x14ac:dyDescent="0.3">
      <c r="C3320" s="7">
        <v>39130</v>
      </c>
      <c r="D3320" s="6">
        <v>7.4375</v>
      </c>
    </row>
    <row r="3321" spans="3:4" x14ac:dyDescent="0.3">
      <c r="C3321" s="7">
        <v>39129</v>
      </c>
      <c r="D3321" s="6">
        <v>7.4375</v>
      </c>
    </row>
    <row r="3322" spans="3:4" x14ac:dyDescent="0.3">
      <c r="C3322" s="7">
        <v>39128</v>
      </c>
      <c r="D3322" s="6">
        <v>7.8125</v>
      </c>
    </row>
    <row r="3323" spans="3:4" x14ac:dyDescent="0.3">
      <c r="C3323" s="7">
        <v>39127</v>
      </c>
      <c r="D3323" s="6">
        <v>7.875</v>
      </c>
    </row>
    <row r="3324" spans="3:4" x14ac:dyDescent="0.3">
      <c r="C3324" s="7">
        <v>39126</v>
      </c>
      <c r="D3324" s="6">
        <v>7.75</v>
      </c>
    </row>
    <row r="3325" spans="3:4" x14ac:dyDescent="0.3">
      <c r="C3325" s="7">
        <v>39125</v>
      </c>
      <c r="D3325" s="6">
        <v>7.9375</v>
      </c>
    </row>
    <row r="3326" spans="3:4" x14ac:dyDescent="0.3">
      <c r="C3326" s="7">
        <v>39124</v>
      </c>
      <c r="D3326" s="6">
        <v>8.125</v>
      </c>
    </row>
    <row r="3327" spans="3:4" x14ac:dyDescent="0.3">
      <c r="C3327" s="7">
        <v>39123</v>
      </c>
      <c r="D3327" s="6">
        <v>8.125</v>
      </c>
    </row>
    <row r="3328" spans="3:4" x14ac:dyDescent="0.3">
      <c r="C3328" s="7">
        <v>39122</v>
      </c>
      <c r="D3328" s="6">
        <v>8.125</v>
      </c>
    </row>
    <row r="3329" spans="3:4" x14ac:dyDescent="0.3">
      <c r="C3329" s="7">
        <v>39121</v>
      </c>
      <c r="D3329" s="6">
        <v>8.125</v>
      </c>
    </row>
    <row r="3330" spans="3:4" x14ac:dyDescent="0.3">
      <c r="C3330" s="7">
        <v>39120</v>
      </c>
      <c r="D3330" s="6">
        <v>8.1875</v>
      </c>
    </row>
    <row r="3331" spans="3:4" x14ac:dyDescent="0.3">
      <c r="C3331" s="7">
        <v>39119</v>
      </c>
      <c r="D3331" s="6">
        <v>8.375</v>
      </c>
    </row>
    <row r="3332" spans="3:4" x14ac:dyDescent="0.3">
      <c r="C3332" s="7">
        <v>39118</v>
      </c>
      <c r="D3332" s="6">
        <v>8.4375</v>
      </c>
    </row>
    <row r="3333" spans="3:4" x14ac:dyDescent="0.3">
      <c r="C3333" s="7">
        <v>39117</v>
      </c>
      <c r="D3333" s="6">
        <v>8.3125</v>
      </c>
    </row>
    <row r="3334" spans="3:4" x14ac:dyDescent="0.3">
      <c r="C3334" s="7">
        <v>39116</v>
      </c>
      <c r="D3334" s="6">
        <v>8.3125</v>
      </c>
    </row>
    <row r="3335" spans="3:4" x14ac:dyDescent="0.3">
      <c r="C3335" s="7">
        <v>39115</v>
      </c>
      <c r="D3335" s="6">
        <v>8.3125</v>
      </c>
    </row>
    <row r="3336" spans="3:4" x14ac:dyDescent="0.3">
      <c r="C3336" s="7">
        <v>39114</v>
      </c>
      <c r="D3336" s="6">
        <v>8.5</v>
      </c>
    </row>
    <row r="3337" spans="3:4" x14ac:dyDescent="0.3">
      <c r="C3337" s="7">
        <v>39113</v>
      </c>
      <c r="D3337" s="6">
        <v>8.9375</v>
      </c>
    </row>
    <row r="3338" spans="3:4" x14ac:dyDescent="0.3">
      <c r="C3338" s="7">
        <v>39112</v>
      </c>
      <c r="D3338" s="6">
        <v>8.6875</v>
      </c>
    </row>
    <row r="3339" spans="3:4" x14ac:dyDescent="0.3">
      <c r="C3339" s="7">
        <v>39111</v>
      </c>
      <c r="D3339" s="6">
        <v>8.625</v>
      </c>
    </row>
    <row r="3340" spans="3:4" x14ac:dyDescent="0.3">
      <c r="C3340" s="7">
        <v>39110</v>
      </c>
      <c r="D3340" s="6">
        <v>8.6875</v>
      </c>
    </row>
    <row r="3341" spans="3:4" x14ac:dyDescent="0.3">
      <c r="C3341" s="7">
        <v>39109</v>
      </c>
      <c r="D3341" s="6">
        <v>8.6875</v>
      </c>
    </row>
    <row r="3342" spans="3:4" x14ac:dyDescent="0.3">
      <c r="C3342" s="7">
        <v>39108</v>
      </c>
      <c r="D3342" s="6">
        <v>8.6875</v>
      </c>
    </row>
    <row r="3343" spans="3:4" x14ac:dyDescent="0.3">
      <c r="C3343" s="7">
        <v>39107</v>
      </c>
      <c r="D3343" s="6">
        <v>8.75</v>
      </c>
    </row>
    <row r="3344" spans="3:4" x14ac:dyDescent="0.3">
      <c r="C3344" s="7">
        <v>39106</v>
      </c>
      <c r="D3344" s="6">
        <v>8.75</v>
      </c>
    </row>
    <row r="3345" spans="3:4" x14ac:dyDescent="0.3">
      <c r="C3345" s="7">
        <v>39105</v>
      </c>
      <c r="D3345" s="6">
        <v>8.8125</v>
      </c>
    </row>
    <row r="3346" spans="3:4" x14ac:dyDescent="0.3">
      <c r="C3346" s="7">
        <v>39104</v>
      </c>
      <c r="D3346" s="6">
        <v>8.8125</v>
      </c>
    </row>
    <row r="3347" spans="3:4" x14ac:dyDescent="0.3">
      <c r="C3347" s="7">
        <v>39103</v>
      </c>
      <c r="D3347" s="6">
        <v>8.875</v>
      </c>
    </row>
    <row r="3348" spans="3:4" x14ac:dyDescent="0.3">
      <c r="C3348" s="7">
        <v>39102</v>
      </c>
      <c r="D3348" s="6">
        <v>8.875</v>
      </c>
    </row>
    <row r="3349" spans="3:4" x14ac:dyDescent="0.3">
      <c r="C3349" s="7">
        <v>39101</v>
      </c>
      <c r="D3349" s="6">
        <v>8.875</v>
      </c>
    </row>
    <row r="3350" spans="3:4" x14ac:dyDescent="0.3">
      <c r="C3350" s="7">
        <v>39100</v>
      </c>
      <c r="D3350" s="6">
        <v>9.0625</v>
      </c>
    </row>
    <row r="3351" spans="3:4" x14ac:dyDescent="0.3">
      <c r="C3351" s="7">
        <v>39099</v>
      </c>
      <c r="D3351" s="6">
        <v>9</v>
      </c>
    </row>
    <row r="3352" spans="3:4" x14ac:dyDescent="0.3">
      <c r="C3352" s="7">
        <v>39098</v>
      </c>
      <c r="D3352" s="6">
        <v>9.0625</v>
      </c>
    </row>
    <row r="3353" spans="3:4" x14ac:dyDescent="0.3">
      <c r="C3353" s="7">
        <v>39097</v>
      </c>
      <c r="D3353" s="6">
        <v>9.1875</v>
      </c>
    </row>
    <row r="3354" spans="3:4" x14ac:dyDescent="0.3">
      <c r="C3354" s="7">
        <v>39096</v>
      </c>
      <c r="D3354" s="6">
        <v>9.4375</v>
      </c>
    </row>
    <row r="3355" spans="3:4" x14ac:dyDescent="0.3">
      <c r="C3355" s="7">
        <v>39095</v>
      </c>
      <c r="D3355" s="6">
        <v>9.4375</v>
      </c>
    </row>
    <row r="3356" spans="3:4" x14ac:dyDescent="0.3">
      <c r="C3356" s="7">
        <v>39094</v>
      </c>
      <c r="D3356" s="6">
        <v>9.4375</v>
      </c>
    </row>
    <row r="3357" spans="3:4" x14ac:dyDescent="0.3">
      <c r="C3357" s="7">
        <v>39093</v>
      </c>
      <c r="D3357" s="6">
        <v>9.375</v>
      </c>
    </row>
    <row r="3358" spans="3:4" x14ac:dyDescent="0.3">
      <c r="C3358" s="7">
        <v>39092</v>
      </c>
      <c r="D3358" s="6">
        <v>9.625</v>
      </c>
    </row>
    <row r="3359" spans="3:4" x14ac:dyDescent="0.3">
      <c r="C3359" s="7">
        <v>39091</v>
      </c>
      <c r="D3359" s="6">
        <v>9.625</v>
      </c>
    </row>
    <row r="3360" spans="3:4" x14ac:dyDescent="0.3">
      <c r="C3360" s="7">
        <v>39090</v>
      </c>
      <c r="D3360" s="6">
        <v>9.8125</v>
      </c>
    </row>
    <row r="3361" spans="3:4" x14ac:dyDescent="0.3">
      <c r="C3361" s="7">
        <v>39089</v>
      </c>
      <c r="D3361" s="6">
        <v>9.875</v>
      </c>
    </row>
    <row r="3362" spans="3:4" x14ac:dyDescent="0.3">
      <c r="C3362" s="7">
        <v>39088</v>
      </c>
      <c r="D3362" s="6">
        <v>9.875</v>
      </c>
    </row>
    <row r="3363" spans="3:4" x14ac:dyDescent="0.3">
      <c r="C3363" s="7">
        <v>39087</v>
      </c>
      <c r="D3363" s="6">
        <v>9.875</v>
      </c>
    </row>
    <row r="3364" spans="3:4" x14ac:dyDescent="0.3">
      <c r="C3364" s="7">
        <v>39086</v>
      </c>
      <c r="D3364" s="6">
        <v>9.875</v>
      </c>
    </row>
    <row r="3365" spans="3:4" x14ac:dyDescent="0.3">
      <c r="C3365" s="7">
        <v>39085</v>
      </c>
      <c r="D3365" s="6">
        <v>9.625</v>
      </c>
    </row>
    <row r="3366" spans="3:4" x14ac:dyDescent="0.3">
      <c r="C3366" s="7">
        <v>39084</v>
      </c>
      <c r="D3366" s="6">
        <v>9.875</v>
      </c>
    </row>
    <row r="3367" spans="3:4" x14ac:dyDescent="0.3">
      <c r="C3367" s="7">
        <v>39083</v>
      </c>
      <c r="D3367" s="6">
        <v>9.875</v>
      </c>
    </row>
    <row r="3368" spans="3:4" x14ac:dyDescent="0.3">
      <c r="C3368" s="7">
        <v>39082</v>
      </c>
      <c r="D3368" s="6">
        <v>9.875</v>
      </c>
    </row>
    <row r="3369" spans="3:4" x14ac:dyDescent="0.3">
      <c r="C3369" s="7">
        <v>39081</v>
      </c>
      <c r="D3369" s="6">
        <v>9.875</v>
      </c>
    </row>
    <row r="3370" spans="3:4" x14ac:dyDescent="0.3">
      <c r="C3370" s="7">
        <v>39080</v>
      </c>
      <c r="D3370" s="6">
        <v>9.875</v>
      </c>
    </row>
    <row r="3371" spans="3:4" x14ac:dyDescent="0.3">
      <c r="C3371" s="7">
        <v>39079</v>
      </c>
      <c r="D3371" s="6">
        <v>10</v>
      </c>
    </row>
    <row r="3372" spans="3:4" x14ac:dyDescent="0.3">
      <c r="C3372" s="7">
        <v>39078</v>
      </c>
      <c r="D3372" s="6">
        <v>9.8125</v>
      </c>
    </row>
    <row r="3373" spans="3:4" x14ac:dyDescent="0.3">
      <c r="C3373" s="7">
        <v>39077</v>
      </c>
      <c r="D3373" s="6">
        <v>9.8125</v>
      </c>
    </row>
    <row r="3374" spans="3:4" x14ac:dyDescent="0.3">
      <c r="C3374" s="7">
        <v>39076</v>
      </c>
      <c r="D3374" s="6">
        <v>9.6875</v>
      </c>
    </row>
    <row r="3375" spans="3:4" x14ac:dyDescent="0.3">
      <c r="C3375" s="7">
        <v>39075</v>
      </c>
      <c r="D3375" s="6">
        <v>9.6875</v>
      </c>
    </row>
    <row r="3376" spans="3:4" x14ac:dyDescent="0.3">
      <c r="C3376" s="7">
        <v>39074</v>
      </c>
      <c r="D3376" s="6">
        <v>9.6875</v>
      </c>
    </row>
    <row r="3377" spans="3:4" x14ac:dyDescent="0.3">
      <c r="C3377" s="7">
        <v>39073</v>
      </c>
      <c r="D3377" s="6">
        <v>9.6875</v>
      </c>
    </row>
    <row r="3378" spans="3:4" x14ac:dyDescent="0.3">
      <c r="C3378" s="7">
        <v>39072</v>
      </c>
      <c r="D3378" s="6">
        <v>9.8125</v>
      </c>
    </row>
    <row r="3379" spans="3:4" x14ac:dyDescent="0.3">
      <c r="C3379" s="7">
        <v>39071</v>
      </c>
      <c r="D3379" s="6">
        <v>10</v>
      </c>
    </row>
    <row r="3380" spans="3:4" x14ac:dyDescent="0.3">
      <c r="C3380" s="7">
        <v>39070</v>
      </c>
      <c r="D3380" s="6">
        <v>9.8125</v>
      </c>
    </row>
    <row r="3381" spans="3:4" x14ac:dyDescent="0.3">
      <c r="C3381" s="7">
        <v>39069</v>
      </c>
      <c r="D3381" s="6">
        <v>9.75</v>
      </c>
    </row>
    <row r="3382" spans="3:4" x14ac:dyDescent="0.3">
      <c r="C3382" s="7">
        <v>39068</v>
      </c>
      <c r="D3382" s="6">
        <v>9.9375</v>
      </c>
    </row>
    <row r="3383" spans="3:4" x14ac:dyDescent="0.3">
      <c r="C3383" s="7">
        <v>39067</v>
      </c>
      <c r="D3383" s="6">
        <v>9.9375</v>
      </c>
    </row>
    <row r="3384" spans="3:4" x14ac:dyDescent="0.3">
      <c r="C3384" s="7">
        <v>39066</v>
      </c>
      <c r="D3384" s="6">
        <v>9.9375</v>
      </c>
    </row>
    <row r="3385" spans="3:4" x14ac:dyDescent="0.3">
      <c r="C3385" s="7">
        <v>39065</v>
      </c>
      <c r="D3385" s="6">
        <v>9.75</v>
      </c>
    </row>
    <row r="3386" spans="3:4" x14ac:dyDescent="0.3">
      <c r="C3386" s="7">
        <v>39064</v>
      </c>
      <c r="D3386" s="6">
        <v>9.8125</v>
      </c>
    </row>
    <row r="3387" spans="3:4" x14ac:dyDescent="0.3">
      <c r="C3387" s="7">
        <v>39063</v>
      </c>
      <c r="D3387" s="6">
        <v>9.875</v>
      </c>
    </row>
    <row r="3388" spans="3:4" x14ac:dyDescent="0.3">
      <c r="C3388" s="7">
        <v>39062</v>
      </c>
      <c r="D3388" s="6">
        <v>9.75</v>
      </c>
    </row>
    <row r="3389" spans="3:4" x14ac:dyDescent="0.3">
      <c r="C3389" s="7">
        <v>39061</v>
      </c>
      <c r="D3389" s="6">
        <v>9.75</v>
      </c>
    </row>
    <row r="3390" spans="3:4" x14ac:dyDescent="0.3">
      <c r="C3390" s="7">
        <v>39060</v>
      </c>
      <c r="D3390" s="6">
        <v>9.75</v>
      </c>
    </row>
    <row r="3391" spans="3:4" x14ac:dyDescent="0.3">
      <c r="C3391" s="7">
        <v>39059</v>
      </c>
      <c r="D3391" s="6">
        <v>9.75</v>
      </c>
    </row>
    <row r="3392" spans="3:4" x14ac:dyDescent="0.3">
      <c r="C3392" s="7">
        <v>39058</v>
      </c>
      <c r="D3392" s="6">
        <v>9.75</v>
      </c>
    </row>
    <row r="3393" spans="3:4" x14ac:dyDescent="0.3">
      <c r="C3393" s="7">
        <v>39057</v>
      </c>
      <c r="D3393" s="6">
        <v>9.9375</v>
      </c>
    </row>
    <row r="3394" spans="3:4" x14ac:dyDescent="0.3">
      <c r="C3394" s="7">
        <v>39056</v>
      </c>
      <c r="D3394" s="6">
        <v>9.75</v>
      </c>
    </row>
    <row r="3395" spans="3:4" x14ac:dyDescent="0.3">
      <c r="C3395" s="7">
        <v>39055</v>
      </c>
      <c r="D3395" s="6">
        <v>9.3125</v>
      </c>
    </row>
    <row r="3396" spans="3:4" x14ac:dyDescent="0.3">
      <c r="C3396" s="7">
        <v>39054</v>
      </c>
      <c r="D3396" s="6">
        <v>9.6875</v>
      </c>
    </row>
    <row r="3397" spans="3:4" x14ac:dyDescent="0.3">
      <c r="C3397" s="7">
        <v>39053</v>
      </c>
      <c r="D3397" s="6">
        <v>9.6875</v>
      </c>
    </row>
    <row r="3398" spans="3:4" x14ac:dyDescent="0.3">
      <c r="C3398" s="7">
        <v>39052</v>
      </c>
      <c r="D3398" s="6">
        <v>9.6875</v>
      </c>
    </row>
    <row r="3399" spans="3:4" x14ac:dyDescent="0.3">
      <c r="C3399" s="7">
        <v>39051</v>
      </c>
      <c r="D3399" s="6">
        <v>9.75</v>
      </c>
    </row>
    <row r="3400" spans="3:4" x14ac:dyDescent="0.3">
      <c r="C3400" s="7">
        <v>39050</v>
      </c>
      <c r="D3400" s="6">
        <v>9.75</v>
      </c>
    </row>
    <row r="3401" spans="3:4" x14ac:dyDescent="0.3">
      <c r="C3401" s="7">
        <v>39049</v>
      </c>
      <c r="D3401" s="6">
        <v>9.6875</v>
      </c>
    </row>
    <row r="3402" spans="3:4" x14ac:dyDescent="0.3">
      <c r="C3402" s="7">
        <v>39048</v>
      </c>
      <c r="D3402" s="6">
        <v>8.875</v>
      </c>
    </row>
    <row r="3403" spans="3:4" x14ac:dyDescent="0.3">
      <c r="C3403" s="7">
        <v>39047</v>
      </c>
      <c r="D3403" s="6">
        <v>9.6875</v>
      </c>
    </row>
    <row r="3404" spans="3:4" x14ac:dyDescent="0.3">
      <c r="C3404" s="7">
        <v>39046</v>
      </c>
      <c r="D3404" s="6">
        <v>9.6875</v>
      </c>
    </row>
    <row r="3405" spans="3:4" x14ac:dyDescent="0.3">
      <c r="C3405" s="7">
        <v>39045</v>
      </c>
      <c r="D3405" s="6">
        <v>9.6875</v>
      </c>
    </row>
    <row r="3406" spans="3:4" x14ac:dyDescent="0.3">
      <c r="C3406" s="7">
        <v>39044</v>
      </c>
      <c r="D3406" s="6">
        <v>9.625</v>
      </c>
    </row>
    <row r="3407" spans="3:4" x14ac:dyDescent="0.3">
      <c r="C3407" s="7">
        <v>39043</v>
      </c>
      <c r="D3407" s="6">
        <v>9.5</v>
      </c>
    </row>
    <row r="3408" spans="3:4" x14ac:dyDescent="0.3">
      <c r="C3408" s="7">
        <v>39042</v>
      </c>
      <c r="D3408" s="6">
        <v>9.75</v>
      </c>
    </row>
    <row r="3409" spans="3:4" x14ac:dyDescent="0.3">
      <c r="C3409" s="7">
        <v>39041</v>
      </c>
      <c r="D3409" s="6">
        <v>9.5625</v>
      </c>
    </row>
    <row r="3410" spans="3:4" x14ac:dyDescent="0.3">
      <c r="C3410" s="7">
        <v>39040</v>
      </c>
      <c r="D3410" s="6">
        <v>9.5</v>
      </c>
    </row>
    <row r="3411" spans="3:4" x14ac:dyDescent="0.3">
      <c r="C3411" s="7">
        <v>39039</v>
      </c>
      <c r="D3411" s="6">
        <v>9.5</v>
      </c>
    </row>
    <row r="3412" spans="3:4" x14ac:dyDescent="0.3">
      <c r="C3412" s="7">
        <v>39038</v>
      </c>
      <c r="D3412" s="6">
        <v>9.5</v>
      </c>
    </row>
    <row r="3413" spans="3:4" x14ac:dyDescent="0.3">
      <c r="C3413" s="7">
        <v>39037</v>
      </c>
      <c r="D3413" s="6">
        <v>9.5625</v>
      </c>
    </row>
    <row r="3414" spans="3:4" x14ac:dyDescent="0.3">
      <c r="C3414" s="7">
        <v>39036</v>
      </c>
      <c r="D3414" s="6">
        <v>9.75</v>
      </c>
    </row>
    <row r="3415" spans="3:4" x14ac:dyDescent="0.3">
      <c r="C3415" s="7">
        <v>39035</v>
      </c>
      <c r="D3415" s="6">
        <v>9.5</v>
      </c>
    </row>
    <row r="3416" spans="3:4" x14ac:dyDescent="0.3">
      <c r="C3416" s="7">
        <v>39034</v>
      </c>
      <c r="D3416" s="6">
        <v>9.6875</v>
      </c>
    </row>
    <row r="3417" spans="3:4" x14ac:dyDescent="0.3">
      <c r="C3417" s="7">
        <v>39033</v>
      </c>
      <c r="D3417" s="6">
        <v>9.75</v>
      </c>
    </row>
    <row r="3418" spans="3:4" x14ac:dyDescent="0.3">
      <c r="C3418" s="7">
        <v>39032</v>
      </c>
      <c r="D3418" s="6">
        <v>9.75</v>
      </c>
    </row>
    <row r="3419" spans="3:4" x14ac:dyDescent="0.3">
      <c r="C3419" s="7">
        <v>39031</v>
      </c>
      <c r="D3419" s="6">
        <v>9.75</v>
      </c>
    </row>
    <row r="3420" spans="3:4" x14ac:dyDescent="0.3">
      <c r="C3420" s="7">
        <v>39030</v>
      </c>
      <c r="D3420" s="6">
        <v>9.6875</v>
      </c>
    </row>
    <row r="3421" spans="3:4" x14ac:dyDescent="0.3">
      <c r="C3421" s="7">
        <v>39029</v>
      </c>
      <c r="D3421" s="6">
        <v>9.625</v>
      </c>
    </row>
    <row r="3422" spans="3:4" x14ac:dyDescent="0.3">
      <c r="C3422" s="7">
        <v>39028</v>
      </c>
      <c r="D3422" s="6">
        <v>9.5</v>
      </c>
    </row>
    <row r="3423" spans="3:4" x14ac:dyDescent="0.3">
      <c r="C3423" s="7">
        <v>39027</v>
      </c>
      <c r="D3423" s="6">
        <v>9.5</v>
      </c>
    </row>
    <row r="3424" spans="3:4" x14ac:dyDescent="0.3">
      <c r="C3424" s="7">
        <v>39026</v>
      </c>
      <c r="D3424" s="6">
        <v>9.5</v>
      </c>
    </row>
    <row r="3425" spans="3:4" x14ac:dyDescent="0.3">
      <c r="C3425" s="7">
        <v>39025</v>
      </c>
      <c r="D3425" s="6">
        <v>9.5</v>
      </c>
    </row>
    <row r="3426" spans="3:4" x14ac:dyDescent="0.3">
      <c r="C3426" s="7">
        <v>39024</v>
      </c>
      <c r="D3426" s="6">
        <v>9.5</v>
      </c>
    </row>
    <row r="3427" spans="3:4" x14ac:dyDescent="0.3">
      <c r="C3427" s="7">
        <v>39023</v>
      </c>
      <c r="D3427" s="6">
        <v>9.6875</v>
      </c>
    </row>
    <row r="3428" spans="3:4" x14ac:dyDescent="0.3">
      <c r="C3428" s="7">
        <v>39022</v>
      </c>
      <c r="D3428" s="6">
        <v>9.4375</v>
      </c>
    </row>
    <row r="3429" spans="3:4" x14ac:dyDescent="0.3">
      <c r="C3429" s="7">
        <v>39021</v>
      </c>
      <c r="D3429" s="6">
        <v>9.5625</v>
      </c>
    </row>
    <row r="3430" spans="3:4" x14ac:dyDescent="0.3">
      <c r="C3430" s="7">
        <v>39020</v>
      </c>
      <c r="D3430" s="6">
        <v>9.5</v>
      </c>
    </row>
    <row r="3431" spans="3:4" x14ac:dyDescent="0.3">
      <c r="C3431" s="7">
        <v>39019</v>
      </c>
      <c r="D3431" s="6">
        <v>9.4375</v>
      </c>
    </row>
    <row r="3432" spans="3:4" x14ac:dyDescent="0.3">
      <c r="C3432" s="7">
        <v>39018</v>
      </c>
      <c r="D3432" s="6">
        <v>9.4375</v>
      </c>
    </row>
    <row r="3433" spans="3:4" x14ac:dyDescent="0.3">
      <c r="C3433" s="7">
        <v>39017</v>
      </c>
      <c r="D3433" s="6">
        <v>9.4375</v>
      </c>
    </row>
    <row r="3434" spans="3:4" x14ac:dyDescent="0.3">
      <c r="C3434" s="7">
        <v>39016</v>
      </c>
      <c r="D3434" s="6">
        <v>9.375</v>
      </c>
    </row>
    <row r="3435" spans="3:4" x14ac:dyDescent="0.3">
      <c r="C3435" s="7">
        <v>39015</v>
      </c>
      <c r="D3435" s="6">
        <v>9.4375</v>
      </c>
    </row>
    <row r="3436" spans="3:4" x14ac:dyDescent="0.3">
      <c r="C3436" s="7">
        <v>39014</v>
      </c>
      <c r="D3436" s="6">
        <v>9.5625</v>
      </c>
    </row>
    <row r="3437" spans="3:4" x14ac:dyDescent="0.3">
      <c r="C3437" s="7">
        <v>39013</v>
      </c>
      <c r="D3437" s="6">
        <v>9.4375</v>
      </c>
    </row>
    <row r="3438" spans="3:4" x14ac:dyDescent="0.3">
      <c r="C3438" s="7">
        <v>39012</v>
      </c>
      <c r="D3438" s="6">
        <v>9.5</v>
      </c>
    </row>
    <row r="3439" spans="3:4" x14ac:dyDescent="0.3">
      <c r="C3439" s="7">
        <v>39011</v>
      </c>
      <c r="D3439" s="6">
        <v>9.5</v>
      </c>
    </row>
    <row r="3440" spans="3:4" x14ac:dyDescent="0.3">
      <c r="C3440" s="7">
        <v>39010</v>
      </c>
      <c r="D3440" s="6">
        <v>9.5</v>
      </c>
    </row>
    <row r="3441" spans="3:4" x14ac:dyDescent="0.3">
      <c r="C3441" s="7">
        <v>39009</v>
      </c>
      <c r="D3441" s="6">
        <v>9.5625</v>
      </c>
    </row>
    <row r="3442" spans="3:4" x14ac:dyDescent="0.3">
      <c r="C3442" s="7">
        <v>39008</v>
      </c>
      <c r="D3442" s="6">
        <v>9.4375</v>
      </c>
    </row>
    <row r="3443" spans="3:4" x14ac:dyDescent="0.3">
      <c r="C3443" s="7">
        <v>39007</v>
      </c>
      <c r="D3443" s="6">
        <v>9.3125</v>
      </c>
    </row>
    <row r="3444" spans="3:4" x14ac:dyDescent="0.3">
      <c r="C3444" s="7">
        <v>39006</v>
      </c>
      <c r="D3444" s="6">
        <v>9.375</v>
      </c>
    </row>
    <row r="3445" spans="3:4" x14ac:dyDescent="0.3">
      <c r="C3445" s="7">
        <v>39005</v>
      </c>
      <c r="D3445" s="6">
        <v>9.375</v>
      </c>
    </row>
    <row r="3446" spans="3:4" x14ac:dyDescent="0.3">
      <c r="C3446" s="7">
        <v>39004</v>
      </c>
      <c r="D3446" s="6">
        <v>9.375</v>
      </c>
    </row>
    <row r="3447" spans="3:4" x14ac:dyDescent="0.3">
      <c r="C3447" s="7">
        <v>39003</v>
      </c>
      <c r="D3447" s="6">
        <v>9.375</v>
      </c>
    </row>
    <row r="3448" spans="3:4" x14ac:dyDescent="0.3">
      <c r="C3448" s="7">
        <v>39002</v>
      </c>
      <c r="D3448" s="6">
        <v>9.5</v>
      </c>
    </row>
    <row r="3449" spans="3:4" x14ac:dyDescent="0.3">
      <c r="C3449" s="7">
        <v>39001</v>
      </c>
      <c r="D3449" s="6">
        <v>9.5</v>
      </c>
    </row>
    <row r="3450" spans="3:4" x14ac:dyDescent="0.3">
      <c r="C3450" s="7">
        <v>39000</v>
      </c>
      <c r="D3450" s="6">
        <v>9.5</v>
      </c>
    </row>
    <row r="3451" spans="3:4" x14ac:dyDescent="0.3">
      <c r="C3451" s="7">
        <v>38999</v>
      </c>
      <c r="D3451" s="6">
        <v>9.4375</v>
      </c>
    </row>
    <row r="3452" spans="3:4" x14ac:dyDescent="0.3">
      <c r="C3452" s="7">
        <v>38998</v>
      </c>
      <c r="D3452" s="6">
        <v>9.5</v>
      </c>
    </row>
    <row r="3453" spans="3:4" x14ac:dyDescent="0.3">
      <c r="C3453" s="7">
        <v>38997</v>
      </c>
      <c r="D3453" s="6">
        <v>9.5</v>
      </c>
    </row>
    <row r="3454" spans="3:4" x14ac:dyDescent="0.3">
      <c r="C3454" s="7">
        <v>38996</v>
      </c>
      <c r="D3454" s="6">
        <v>9.5</v>
      </c>
    </row>
    <row r="3455" spans="3:4" x14ac:dyDescent="0.3">
      <c r="C3455" s="7">
        <v>38995</v>
      </c>
      <c r="D3455" s="6">
        <v>9.375</v>
      </c>
    </row>
    <row r="3456" spans="3:4" x14ac:dyDescent="0.3">
      <c r="C3456" s="7">
        <v>38994</v>
      </c>
      <c r="D3456" s="6">
        <v>9.5</v>
      </c>
    </row>
    <row r="3457" spans="3:4" x14ac:dyDescent="0.3">
      <c r="C3457" s="7">
        <v>38993</v>
      </c>
      <c r="D3457" s="6">
        <v>9.625</v>
      </c>
    </row>
    <row r="3458" spans="3:4" x14ac:dyDescent="0.3">
      <c r="C3458" s="7">
        <v>38992</v>
      </c>
      <c r="D3458" s="6">
        <v>9.4375</v>
      </c>
    </row>
    <row r="3459" spans="3:4" x14ac:dyDescent="0.3">
      <c r="C3459" s="7">
        <v>38991</v>
      </c>
      <c r="D3459" s="6">
        <v>9.5</v>
      </c>
    </row>
    <row r="3460" spans="3:4" x14ac:dyDescent="0.3">
      <c r="C3460" s="7">
        <v>38990</v>
      </c>
      <c r="D3460" s="6">
        <v>9.5</v>
      </c>
    </row>
    <row r="3461" spans="3:4" x14ac:dyDescent="0.3">
      <c r="C3461" s="7">
        <v>38989</v>
      </c>
      <c r="D3461" s="6">
        <v>9.5</v>
      </c>
    </row>
    <row r="3462" spans="3:4" x14ac:dyDescent="0.3">
      <c r="C3462" s="7">
        <v>38988</v>
      </c>
      <c r="D3462" s="6">
        <v>9.625</v>
      </c>
    </row>
    <row r="3463" spans="3:4" x14ac:dyDescent="0.3">
      <c r="C3463" s="7">
        <v>38987</v>
      </c>
      <c r="D3463" s="6">
        <v>9.375</v>
      </c>
    </row>
    <row r="3464" spans="3:4" x14ac:dyDescent="0.3">
      <c r="C3464" s="7">
        <v>38986</v>
      </c>
      <c r="D3464" s="6">
        <v>9.5</v>
      </c>
    </row>
    <row r="3465" spans="3:4" x14ac:dyDescent="0.3">
      <c r="C3465" s="7">
        <v>38985</v>
      </c>
      <c r="D3465" s="6">
        <v>9.4375</v>
      </c>
    </row>
    <row r="3466" spans="3:4" x14ac:dyDescent="0.3">
      <c r="C3466" s="7">
        <v>38984</v>
      </c>
      <c r="D3466" s="6">
        <v>9.5625</v>
      </c>
    </row>
    <row r="3467" spans="3:4" x14ac:dyDescent="0.3">
      <c r="C3467" s="7">
        <v>38983</v>
      </c>
      <c r="D3467" s="6">
        <v>9.5625</v>
      </c>
    </row>
    <row r="3468" spans="3:4" x14ac:dyDescent="0.3">
      <c r="C3468" s="7">
        <v>38982</v>
      </c>
      <c r="D3468" s="6">
        <v>9.5625</v>
      </c>
    </row>
    <row r="3469" spans="3:4" x14ac:dyDescent="0.3">
      <c r="C3469" s="7">
        <v>38981</v>
      </c>
      <c r="D3469" s="6">
        <v>9.375</v>
      </c>
    </row>
    <row r="3470" spans="3:4" x14ac:dyDescent="0.3">
      <c r="C3470" s="7">
        <v>38980</v>
      </c>
      <c r="D3470" s="6">
        <v>9.5</v>
      </c>
    </row>
    <row r="3471" spans="3:4" x14ac:dyDescent="0.3">
      <c r="C3471" s="7">
        <v>38979</v>
      </c>
      <c r="D3471" s="6">
        <v>9.625</v>
      </c>
    </row>
    <row r="3472" spans="3:4" x14ac:dyDescent="0.3">
      <c r="C3472" s="7">
        <v>38978</v>
      </c>
      <c r="D3472" s="6">
        <v>9.5625</v>
      </c>
    </row>
    <row r="3473" spans="3:4" x14ac:dyDescent="0.3">
      <c r="C3473" s="7">
        <v>38977</v>
      </c>
      <c r="D3473" s="6">
        <v>9.25</v>
      </c>
    </row>
    <row r="3474" spans="3:4" x14ac:dyDescent="0.3">
      <c r="C3474" s="7">
        <v>38976</v>
      </c>
      <c r="D3474" s="6">
        <v>9.25</v>
      </c>
    </row>
    <row r="3475" spans="3:4" x14ac:dyDescent="0.3">
      <c r="C3475" s="7">
        <v>38975</v>
      </c>
      <c r="D3475" s="6">
        <v>9.25</v>
      </c>
    </row>
    <row r="3476" spans="3:4" x14ac:dyDescent="0.3">
      <c r="C3476" s="7">
        <v>38974</v>
      </c>
      <c r="D3476" s="6">
        <v>9.5</v>
      </c>
    </row>
    <row r="3477" spans="3:4" x14ac:dyDescent="0.3">
      <c r="C3477" s="7">
        <v>38973</v>
      </c>
      <c r="D3477" s="6">
        <v>9.4375</v>
      </c>
    </row>
    <row r="3478" spans="3:4" x14ac:dyDescent="0.3">
      <c r="C3478" s="7">
        <v>38972</v>
      </c>
      <c r="D3478" s="6">
        <v>9.375</v>
      </c>
    </row>
    <row r="3479" spans="3:4" x14ac:dyDescent="0.3">
      <c r="C3479" s="7">
        <v>38971</v>
      </c>
      <c r="D3479" s="6">
        <v>9.4375</v>
      </c>
    </row>
    <row r="3480" spans="3:4" x14ac:dyDescent="0.3">
      <c r="C3480" s="7">
        <v>38970</v>
      </c>
      <c r="D3480" s="6">
        <v>9.4375</v>
      </c>
    </row>
    <row r="3481" spans="3:4" x14ac:dyDescent="0.3">
      <c r="C3481" s="7">
        <v>38969</v>
      </c>
      <c r="D3481" s="6">
        <v>9.4375</v>
      </c>
    </row>
    <row r="3482" spans="3:4" x14ac:dyDescent="0.3">
      <c r="C3482" s="7">
        <v>38968</v>
      </c>
      <c r="D3482" s="6">
        <v>9.4375</v>
      </c>
    </row>
    <row r="3483" spans="3:4" x14ac:dyDescent="0.3">
      <c r="C3483" s="7">
        <v>38967</v>
      </c>
      <c r="D3483" s="6">
        <v>9.5</v>
      </c>
    </row>
    <row r="3484" spans="3:4" x14ac:dyDescent="0.3">
      <c r="C3484" s="7">
        <v>38966</v>
      </c>
      <c r="D3484" s="6">
        <v>9.4375</v>
      </c>
    </row>
    <row r="3485" spans="3:4" x14ac:dyDescent="0.3">
      <c r="C3485" s="7">
        <v>38965</v>
      </c>
      <c r="D3485" s="6">
        <v>9.4375</v>
      </c>
    </row>
    <row r="3486" spans="3:4" x14ac:dyDescent="0.3">
      <c r="C3486" s="7">
        <v>38964</v>
      </c>
      <c r="D3486" s="6">
        <v>9.375</v>
      </c>
    </row>
    <row r="3487" spans="3:4" x14ac:dyDescent="0.3">
      <c r="C3487" s="7">
        <v>38963</v>
      </c>
      <c r="D3487" s="6">
        <v>9.25</v>
      </c>
    </row>
    <row r="3488" spans="3:4" x14ac:dyDescent="0.3">
      <c r="C3488" s="7">
        <v>38962</v>
      </c>
      <c r="D3488" s="6">
        <v>9.25</v>
      </c>
    </row>
    <row r="3489" spans="3:4" x14ac:dyDescent="0.3">
      <c r="C3489" s="7">
        <v>38961</v>
      </c>
      <c r="D3489" s="6">
        <v>9.25</v>
      </c>
    </row>
    <row r="3490" spans="3:4" x14ac:dyDescent="0.3">
      <c r="C3490" s="7">
        <v>38960</v>
      </c>
      <c r="D3490" s="6">
        <v>9.4375</v>
      </c>
    </row>
    <row r="3491" spans="3:4" x14ac:dyDescent="0.3">
      <c r="C3491" s="7">
        <v>38959</v>
      </c>
      <c r="D3491" s="6">
        <v>9.5</v>
      </c>
    </row>
    <row r="3492" spans="3:4" x14ac:dyDescent="0.3">
      <c r="C3492" s="7">
        <v>38958</v>
      </c>
      <c r="D3492" s="6">
        <v>9.5</v>
      </c>
    </row>
    <row r="3493" spans="3:4" x14ac:dyDescent="0.3">
      <c r="C3493" s="7">
        <v>38957</v>
      </c>
      <c r="D3493" s="6">
        <v>9.375</v>
      </c>
    </row>
    <row r="3494" spans="3:4" x14ac:dyDescent="0.3">
      <c r="C3494" s="7">
        <v>38956</v>
      </c>
      <c r="D3494" s="6">
        <v>9.375</v>
      </c>
    </row>
    <row r="3495" spans="3:4" x14ac:dyDescent="0.3">
      <c r="C3495" s="7">
        <v>38955</v>
      </c>
      <c r="D3495" s="6">
        <v>9.375</v>
      </c>
    </row>
    <row r="3496" spans="3:4" x14ac:dyDescent="0.3">
      <c r="C3496" s="7">
        <v>38954</v>
      </c>
      <c r="D3496" s="6">
        <v>9.375</v>
      </c>
    </row>
    <row r="3497" spans="3:4" x14ac:dyDescent="0.3">
      <c r="C3497" s="7">
        <v>38953</v>
      </c>
      <c r="D3497" s="6">
        <v>9.375</v>
      </c>
    </row>
    <row r="3498" spans="3:4" x14ac:dyDescent="0.3">
      <c r="C3498" s="7">
        <v>38952</v>
      </c>
      <c r="D3498" s="6">
        <v>9.4375</v>
      </c>
    </row>
    <row r="3499" spans="3:4" x14ac:dyDescent="0.3">
      <c r="C3499" s="7">
        <v>38951</v>
      </c>
      <c r="D3499" s="6">
        <v>9.4375</v>
      </c>
    </row>
    <row r="3500" spans="3:4" x14ac:dyDescent="0.3">
      <c r="C3500" s="7">
        <v>38950</v>
      </c>
      <c r="D3500" s="6">
        <v>9.5</v>
      </c>
    </row>
    <row r="3501" spans="3:4" x14ac:dyDescent="0.3">
      <c r="C3501" s="7">
        <v>38949</v>
      </c>
      <c r="D3501" s="6">
        <v>9.5</v>
      </c>
    </row>
    <row r="3502" spans="3:4" x14ac:dyDescent="0.3">
      <c r="C3502" s="7">
        <v>38948</v>
      </c>
      <c r="D3502" s="6">
        <v>9.5</v>
      </c>
    </row>
    <row r="3503" spans="3:4" x14ac:dyDescent="0.3">
      <c r="C3503" s="7">
        <v>38947</v>
      </c>
      <c r="D3503" s="6">
        <v>9.5</v>
      </c>
    </row>
    <row r="3504" spans="3:4" x14ac:dyDescent="0.3">
      <c r="C3504" s="7">
        <v>38946</v>
      </c>
      <c r="D3504" s="6">
        <v>9.5</v>
      </c>
    </row>
    <row r="3505" spans="3:4" x14ac:dyDescent="0.3">
      <c r="C3505" s="7">
        <v>38945</v>
      </c>
      <c r="D3505" s="6">
        <v>9.5</v>
      </c>
    </row>
    <row r="3506" spans="3:4" x14ac:dyDescent="0.3">
      <c r="C3506" s="7">
        <v>38944</v>
      </c>
      <c r="D3506" s="6">
        <v>9.4375</v>
      </c>
    </row>
    <row r="3507" spans="3:4" x14ac:dyDescent="0.3">
      <c r="C3507" s="7">
        <v>38943</v>
      </c>
      <c r="D3507" s="6">
        <v>9.4375</v>
      </c>
    </row>
    <row r="3508" spans="3:4" x14ac:dyDescent="0.3">
      <c r="C3508" s="7">
        <v>38942</v>
      </c>
      <c r="D3508" s="6">
        <v>9.5625</v>
      </c>
    </row>
    <row r="3509" spans="3:4" x14ac:dyDescent="0.3">
      <c r="C3509" s="7">
        <v>38941</v>
      </c>
      <c r="D3509" s="6">
        <v>9.5625</v>
      </c>
    </row>
    <row r="3510" spans="3:4" x14ac:dyDescent="0.3">
      <c r="C3510" s="7">
        <v>38940</v>
      </c>
      <c r="D3510" s="6">
        <v>9.5625</v>
      </c>
    </row>
    <row r="3511" spans="3:4" x14ac:dyDescent="0.3">
      <c r="C3511" s="7">
        <v>38939</v>
      </c>
      <c r="D3511" s="6">
        <v>9.5625</v>
      </c>
    </row>
    <row r="3512" spans="3:4" x14ac:dyDescent="0.3">
      <c r="C3512" s="7">
        <v>38938</v>
      </c>
      <c r="D3512" s="6">
        <v>9.4375</v>
      </c>
    </row>
    <row r="3513" spans="3:4" x14ac:dyDescent="0.3">
      <c r="C3513" s="7">
        <v>38937</v>
      </c>
      <c r="D3513" s="6">
        <v>9.5625</v>
      </c>
    </row>
    <row r="3514" spans="3:4" x14ac:dyDescent="0.3">
      <c r="C3514" s="7">
        <v>38936</v>
      </c>
      <c r="D3514" s="6">
        <v>9.5</v>
      </c>
    </row>
    <row r="3515" spans="3:4" x14ac:dyDescent="0.3">
      <c r="C3515" s="7">
        <v>38935</v>
      </c>
      <c r="D3515" s="6">
        <v>9.25</v>
      </c>
    </row>
    <row r="3516" spans="3:4" x14ac:dyDescent="0.3">
      <c r="C3516" s="7">
        <v>38934</v>
      </c>
      <c r="D3516" s="6">
        <v>9.25</v>
      </c>
    </row>
    <row r="3517" spans="3:4" x14ac:dyDescent="0.3">
      <c r="C3517" s="7">
        <v>38933</v>
      </c>
      <c r="D3517" s="6">
        <v>9.25</v>
      </c>
    </row>
    <row r="3518" spans="3:4" x14ac:dyDescent="0.3">
      <c r="C3518" s="7">
        <v>38932</v>
      </c>
      <c r="D3518" s="6">
        <v>9.5</v>
      </c>
    </row>
    <row r="3519" spans="3:4" x14ac:dyDescent="0.3">
      <c r="C3519" s="7">
        <v>38931</v>
      </c>
      <c r="D3519" s="6">
        <v>9.4375</v>
      </c>
    </row>
    <row r="3520" spans="3:4" x14ac:dyDescent="0.3">
      <c r="C3520" s="7">
        <v>38930</v>
      </c>
      <c r="D3520" s="6">
        <v>9.5</v>
      </c>
    </row>
    <row r="3521" spans="3:4" x14ac:dyDescent="0.3">
      <c r="C3521" s="7">
        <v>38929</v>
      </c>
      <c r="D3521" s="6">
        <v>9.4375</v>
      </c>
    </row>
    <row r="3522" spans="3:4" x14ac:dyDescent="0.3">
      <c r="C3522" s="7">
        <v>38928</v>
      </c>
      <c r="D3522" s="6">
        <v>9.125</v>
      </c>
    </row>
    <row r="3523" spans="3:4" x14ac:dyDescent="0.3">
      <c r="C3523" s="7">
        <v>38927</v>
      </c>
      <c r="D3523" s="6">
        <v>9.125</v>
      </c>
    </row>
    <row r="3524" spans="3:4" x14ac:dyDescent="0.3">
      <c r="C3524" s="7">
        <v>38926</v>
      </c>
      <c r="D3524" s="6">
        <v>9.125</v>
      </c>
    </row>
    <row r="3525" spans="3:4" x14ac:dyDescent="0.3">
      <c r="C3525" s="7">
        <v>38925</v>
      </c>
      <c r="D3525" s="6">
        <v>9.375</v>
      </c>
    </row>
    <row r="3526" spans="3:4" x14ac:dyDescent="0.3">
      <c r="C3526" s="7">
        <v>38924</v>
      </c>
      <c r="D3526" s="6">
        <v>9.3125</v>
      </c>
    </row>
    <row r="3527" spans="3:4" x14ac:dyDescent="0.3">
      <c r="C3527" s="7">
        <v>38923</v>
      </c>
      <c r="D3527" s="6">
        <v>9.25</v>
      </c>
    </row>
    <row r="3528" spans="3:4" x14ac:dyDescent="0.3">
      <c r="C3528" s="7">
        <v>38922</v>
      </c>
      <c r="D3528" s="6">
        <v>9.1875</v>
      </c>
    </row>
    <row r="3529" spans="3:4" x14ac:dyDescent="0.3">
      <c r="C3529" s="7">
        <v>38921</v>
      </c>
      <c r="D3529" s="6">
        <v>9.1875</v>
      </c>
    </row>
    <row r="3530" spans="3:4" x14ac:dyDescent="0.3">
      <c r="C3530" s="7">
        <v>38920</v>
      </c>
      <c r="D3530" s="6">
        <v>9.1875</v>
      </c>
    </row>
    <row r="3531" spans="3:4" x14ac:dyDescent="0.3">
      <c r="C3531" s="7">
        <v>38919</v>
      </c>
      <c r="D3531" s="6">
        <v>9.1875</v>
      </c>
    </row>
    <row r="3532" spans="3:4" x14ac:dyDescent="0.3">
      <c r="C3532" s="7">
        <v>38918</v>
      </c>
      <c r="D3532" s="6">
        <v>9.0625</v>
      </c>
    </row>
    <row r="3533" spans="3:4" x14ac:dyDescent="0.3">
      <c r="C3533" s="7">
        <v>38917</v>
      </c>
      <c r="D3533" s="6">
        <v>9.25</v>
      </c>
    </row>
    <row r="3534" spans="3:4" x14ac:dyDescent="0.3">
      <c r="C3534" s="7">
        <v>38916</v>
      </c>
      <c r="D3534" s="6">
        <v>9.1875</v>
      </c>
    </row>
    <row r="3535" spans="3:4" x14ac:dyDescent="0.3">
      <c r="C3535" s="7">
        <v>38915</v>
      </c>
      <c r="D3535" s="6">
        <v>9.125</v>
      </c>
    </row>
    <row r="3536" spans="3:4" x14ac:dyDescent="0.3">
      <c r="C3536" s="7">
        <v>38914</v>
      </c>
      <c r="D3536" s="6">
        <v>9.25</v>
      </c>
    </row>
    <row r="3537" spans="3:4" x14ac:dyDescent="0.3">
      <c r="C3537" s="7">
        <v>38913</v>
      </c>
      <c r="D3537" s="6">
        <v>9.25</v>
      </c>
    </row>
    <row r="3538" spans="3:4" x14ac:dyDescent="0.3">
      <c r="C3538" s="7">
        <v>38912</v>
      </c>
      <c r="D3538" s="6">
        <v>9.25</v>
      </c>
    </row>
    <row r="3539" spans="3:4" x14ac:dyDescent="0.3">
      <c r="C3539" s="7">
        <v>38911</v>
      </c>
      <c r="D3539" s="6">
        <v>9.0625</v>
      </c>
    </row>
    <row r="3540" spans="3:4" x14ac:dyDescent="0.3">
      <c r="C3540" s="7">
        <v>38910</v>
      </c>
      <c r="D3540" s="6">
        <v>9</v>
      </c>
    </row>
    <row r="3541" spans="3:4" x14ac:dyDescent="0.3">
      <c r="C3541" s="7">
        <v>38909</v>
      </c>
      <c r="D3541" s="6">
        <v>9.1875</v>
      </c>
    </row>
    <row r="3542" spans="3:4" x14ac:dyDescent="0.3">
      <c r="C3542" s="7">
        <v>38908</v>
      </c>
      <c r="D3542" s="6">
        <v>9.0625</v>
      </c>
    </row>
    <row r="3543" spans="3:4" x14ac:dyDescent="0.3">
      <c r="C3543" s="7">
        <v>38907</v>
      </c>
      <c r="D3543" s="6">
        <v>9.0625</v>
      </c>
    </row>
    <row r="3544" spans="3:4" x14ac:dyDescent="0.3">
      <c r="C3544" s="7">
        <v>38906</v>
      </c>
      <c r="D3544" s="6">
        <v>9.0625</v>
      </c>
    </row>
    <row r="3545" spans="3:4" x14ac:dyDescent="0.3">
      <c r="C3545" s="7">
        <v>38905</v>
      </c>
      <c r="D3545" s="6">
        <v>9.0625</v>
      </c>
    </row>
    <row r="3546" spans="3:4" x14ac:dyDescent="0.3">
      <c r="C3546" s="7">
        <v>38904</v>
      </c>
      <c r="D3546" s="6">
        <v>9.25</v>
      </c>
    </row>
    <row r="3547" spans="3:4" x14ac:dyDescent="0.3">
      <c r="C3547" s="7">
        <v>38903</v>
      </c>
      <c r="D3547" s="6">
        <v>9</v>
      </c>
    </row>
    <row r="3548" spans="3:4" x14ac:dyDescent="0.3">
      <c r="C3548" s="7">
        <v>38902</v>
      </c>
      <c r="D3548" s="6">
        <v>9.125</v>
      </c>
    </row>
    <row r="3549" spans="3:4" x14ac:dyDescent="0.3">
      <c r="C3549" s="7">
        <v>38901</v>
      </c>
      <c r="D3549" s="6">
        <v>9</v>
      </c>
    </row>
    <row r="3550" spans="3:4" x14ac:dyDescent="0.3">
      <c r="C3550" s="7">
        <v>38900</v>
      </c>
      <c r="D3550" s="6">
        <v>9.125</v>
      </c>
    </row>
    <row r="3551" spans="3:4" x14ac:dyDescent="0.3">
      <c r="C3551" s="7">
        <v>38899</v>
      </c>
      <c r="D3551" s="6">
        <v>9.125</v>
      </c>
    </row>
    <row r="3552" spans="3:4" x14ac:dyDescent="0.3">
      <c r="C3552" s="7">
        <v>38898</v>
      </c>
      <c r="D3552" s="6">
        <v>9.125</v>
      </c>
    </row>
    <row r="3553" spans="3:4" x14ac:dyDescent="0.3">
      <c r="C3553" s="7">
        <v>38897</v>
      </c>
      <c r="D3553" s="6">
        <v>9.0625</v>
      </c>
    </row>
    <row r="3554" spans="3:4" x14ac:dyDescent="0.3">
      <c r="C3554" s="7">
        <v>38896</v>
      </c>
      <c r="D3554" s="6">
        <v>8.875</v>
      </c>
    </row>
    <row r="3555" spans="3:4" x14ac:dyDescent="0.3">
      <c r="C3555" s="7">
        <v>38895</v>
      </c>
      <c r="D3555" s="6">
        <v>9.125</v>
      </c>
    </row>
    <row r="3556" spans="3:4" x14ac:dyDescent="0.3">
      <c r="C3556" s="7">
        <v>38894</v>
      </c>
      <c r="D3556" s="6">
        <v>9.0625</v>
      </c>
    </row>
    <row r="3557" spans="3:4" x14ac:dyDescent="0.3">
      <c r="C3557" s="7">
        <v>38893</v>
      </c>
      <c r="D3557" s="6">
        <v>9.0625</v>
      </c>
    </row>
    <row r="3558" spans="3:4" x14ac:dyDescent="0.3">
      <c r="C3558" s="7">
        <v>38892</v>
      </c>
      <c r="D3558" s="6">
        <v>9.0625</v>
      </c>
    </row>
    <row r="3559" spans="3:4" x14ac:dyDescent="0.3">
      <c r="C3559" s="7">
        <v>38891</v>
      </c>
      <c r="D3559" s="6">
        <v>9.0625</v>
      </c>
    </row>
    <row r="3560" spans="3:4" x14ac:dyDescent="0.3">
      <c r="C3560" s="7">
        <v>38890</v>
      </c>
      <c r="D3560" s="6">
        <v>8.875</v>
      </c>
    </row>
    <row r="3561" spans="3:4" x14ac:dyDescent="0.3">
      <c r="C3561" s="7">
        <v>38889</v>
      </c>
      <c r="D3561" s="6">
        <v>8.8125</v>
      </c>
    </row>
    <row r="3562" spans="3:4" x14ac:dyDescent="0.3">
      <c r="C3562" s="7">
        <v>38888</v>
      </c>
      <c r="D3562" s="6">
        <v>8.75</v>
      </c>
    </row>
    <row r="3563" spans="3:4" x14ac:dyDescent="0.3">
      <c r="C3563" s="7">
        <v>38887</v>
      </c>
      <c r="D3563" s="6">
        <v>8.8125</v>
      </c>
    </row>
    <row r="3564" spans="3:4" x14ac:dyDescent="0.3">
      <c r="C3564" s="7">
        <v>38886</v>
      </c>
      <c r="D3564" s="6">
        <v>8.8125</v>
      </c>
    </row>
    <row r="3565" spans="3:4" x14ac:dyDescent="0.3">
      <c r="C3565" s="7">
        <v>38885</v>
      </c>
      <c r="D3565" s="6">
        <v>8.8125</v>
      </c>
    </row>
    <row r="3566" spans="3:4" x14ac:dyDescent="0.3">
      <c r="C3566" s="7">
        <v>38884</v>
      </c>
      <c r="D3566" s="6">
        <v>8.8125</v>
      </c>
    </row>
    <row r="3567" spans="3:4" x14ac:dyDescent="0.3">
      <c r="C3567" s="7">
        <v>38883</v>
      </c>
      <c r="D3567" s="6">
        <v>8.875</v>
      </c>
    </row>
    <row r="3568" spans="3:4" x14ac:dyDescent="0.3">
      <c r="C3568" s="7">
        <v>38882</v>
      </c>
      <c r="D3568" s="6">
        <v>9</v>
      </c>
    </row>
    <row r="3569" spans="3:4" x14ac:dyDescent="0.3">
      <c r="C3569" s="7">
        <v>38881</v>
      </c>
      <c r="D3569" s="6">
        <v>8.5625</v>
      </c>
    </row>
    <row r="3570" spans="3:4" x14ac:dyDescent="0.3">
      <c r="C3570" s="7">
        <v>38880</v>
      </c>
      <c r="D3570" s="6">
        <v>8.75</v>
      </c>
    </row>
    <row r="3571" spans="3:4" x14ac:dyDescent="0.3">
      <c r="C3571" s="7">
        <v>38879</v>
      </c>
      <c r="D3571" s="6">
        <v>8.8125</v>
      </c>
    </row>
    <row r="3572" spans="3:4" x14ac:dyDescent="0.3">
      <c r="C3572" s="7">
        <v>38878</v>
      </c>
      <c r="D3572" s="6">
        <v>8.8125</v>
      </c>
    </row>
    <row r="3573" spans="3:4" x14ac:dyDescent="0.3">
      <c r="C3573" s="7">
        <v>38877</v>
      </c>
      <c r="D3573" s="6">
        <v>8.8125</v>
      </c>
    </row>
    <row r="3574" spans="3:4" x14ac:dyDescent="0.3">
      <c r="C3574" s="7">
        <v>38876</v>
      </c>
      <c r="D3574" s="6">
        <v>9</v>
      </c>
    </row>
    <row r="3575" spans="3:4" x14ac:dyDescent="0.3">
      <c r="C3575" s="7">
        <v>38875</v>
      </c>
      <c r="D3575" s="6">
        <v>8.875</v>
      </c>
    </row>
    <row r="3576" spans="3:4" x14ac:dyDescent="0.3">
      <c r="C3576" s="7">
        <v>38874</v>
      </c>
      <c r="D3576" s="6">
        <v>9.0625</v>
      </c>
    </row>
    <row r="3577" spans="3:4" x14ac:dyDescent="0.3">
      <c r="C3577" s="7">
        <v>38873</v>
      </c>
      <c r="D3577" s="6">
        <v>8.9375</v>
      </c>
    </row>
    <row r="3578" spans="3:4" x14ac:dyDescent="0.3">
      <c r="C3578" s="7">
        <v>38872</v>
      </c>
      <c r="D3578" s="6">
        <v>8.5</v>
      </c>
    </row>
    <row r="3579" spans="3:4" x14ac:dyDescent="0.3">
      <c r="C3579" s="7">
        <v>38871</v>
      </c>
      <c r="D3579" s="6">
        <v>8.5</v>
      </c>
    </row>
    <row r="3580" spans="3:4" x14ac:dyDescent="0.3">
      <c r="C3580" s="7">
        <v>38870</v>
      </c>
      <c r="D3580" s="6">
        <v>8.5</v>
      </c>
    </row>
    <row r="3581" spans="3:4" x14ac:dyDescent="0.3">
      <c r="C3581" s="7">
        <v>38869</v>
      </c>
      <c r="D3581" s="6">
        <v>9</v>
      </c>
    </row>
    <row r="3582" spans="3:4" x14ac:dyDescent="0.3">
      <c r="C3582" s="7">
        <v>38868</v>
      </c>
      <c r="D3582" s="6">
        <v>8.9375</v>
      </c>
    </row>
    <row r="3583" spans="3:4" x14ac:dyDescent="0.3">
      <c r="C3583" s="7">
        <v>38867</v>
      </c>
      <c r="D3583" s="6">
        <v>8.875</v>
      </c>
    </row>
    <row r="3584" spans="3:4" x14ac:dyDescent="0.3">
      <c r="C3584" s="7">
        <v>38866</v>
      </c>
      <c r="D3584" s="6">
        <v>8.6875</v>
      </c>
    </row>
    <row r="3585" spans="3:4" x14ac:dyDescent="0.3">
      <c r="C3585" s="7">
        <v>38865</v>
      </c>
      <c r="D3585" s="6">
        <v>8.75</v>
      </c>
    </row>
    <row r="3586" spans="3:4" x14ac:dyDescent="0.3">
      <c r="C3586" s="7">
        <v>38864</v>
      </c>
      <c r="D3586" s="6">
        <v>8.75</v>
      </c>
    </row>
    <row r="3587" spans="3:4" x14ac:dyDescent="0.3">
      <c r="C3587" s="7">
        <v>38863</v>
      </c>
      <c r="D3587" s="6">
        <v>8.75</v>
      </c>
    </row>
    <row r="3588" spans="3:4" x14ac:dyDescent="0.3">
      <c r="C3588" s="7">
        <v>38862</v>
      </c>
      <c r="D3588" s="6">
        <v>8.875</v>
      </c>
    </row>
    <row r="3589" spans="3:4" x14ac:dyDescent="0.3">
      <c r="C3589" s="7">
        <v>38861</v>
      </c>
      <c r="D3589" s="6">
        <v>8.875</v>
      </c>
    </row>
    <row r="3590" spans="3:4" x14ac:dyDescent="0.3">
      <c r="C3590" s="7">
        <v>38860</v>
      </c>
      <c r="D3590" s="6">
        <v>9</v>
      </c>
    </row>
    <row r="3591" spans="3:4" x14ac:dyDescent="0.3">
      <c r="C3591" s="7">
        <v>38859</v>
      </c>
      <c r="D3591" s="6">
        <v>9</v>
      </c>
    </row>
    <row r="3592" spans="3:4" x14ac:dyDescent="0.3">
      <c r="C3592" s="7">
        <v>38858</v>
      </c>
      <c r="D3592" s="6">
        <v>8.8125</v>
      </c>
    </row>
    <row r="3593" spans="3:4" x14ac:dyDescent="0.3">
      <c r="C3593" s="7">
        <v>38857</v>
      </c>
      <c r="D3593" s="6">
        <v>8.8125</v>
      </c>
    </row>
    <row r="3594" spans="3:4" x14ac:dyDescent="0.3">
      <c r="C3594" s="7">
        <v>38856</v>
      </c>
      <c r="D3594" s="6">
        <v>8.8125</v>
      </c>
    </row>
    <row r="3595" spans="3:4" x14ac:dyDescent="0.3">
      <c r="C3595" s="7">
        <v>38855</v>
      </c>
      <c r="D3595" s="6">
        <v>8.9375</v>
      </c>
    </row>
    <row r="3596" spans="3:4" x14ac:dyDescent="0.3">
      <c r="C3596" s="7">
        <v>38854</v>
      </c>
      <c r="D3596" s="6">
        <v>8.875</v>
      </c>
    </row>
    <row r="3597" spans="3:4" x14ac:dyDescent="0.3">
      <c r="C3597" s="7">
        <v>38853</v>
      </c>
      <c r="D3597" s="6">
        <v>8.9375</v>
      </c>
    </row>
    <row r="3598" spans="3:4" x14ac:dyDescent="0.3">
      <c r="C3598" s="7">
        <v>38852</v>
      </c>
      <c r="D3598" s="6">
        <v>8.875</v>
      </c>
    </row>
    <row r="3599" spans="3:4" x14ac:dyDescent="0.3">
      <c r="C3599" s="7">
        <v>38851</v>
      </c>
      <c r="D3599" s="6">
        <v>8.625</v>
      </c>
    </row>
    <row r="3600" spans="3:4" x14ac:dyDescent="0.3">
      <c r="C3600" s="7">
        <v>38850</v>
      </c>
      <c r="D3600" s="6">
        <v>8.625</v>
      </c>
    </row>
    <row r="3601" spans="3:4" x14ac:dyDescent="0.3">
      <c r="C3601" s="7">
        <v>38849</v>
      </c>
      <c r="D3601" s="6">
        <v>8.625</v>
      </c>
    </row>
    <row r="3602" spans="3:4" x14ac:dyDescent="0.3">
      <c r="C3602" s="7">
        <v>38848</v>
      </c>
      <c r="D3602" s="6">
        <v>8.875</v>
      </c>
    </row>
    <row r="3603" spans="3:4" x14ac:dyDescent="0.3">
      <c r="C3603" s="7">
        <v>38847</v>
      </c>
      <c r="D3603" s="6">
        <v>9.125</v>
      </c>
    </row>
    <row r="3604" spans="3:4" x14ac:dyDescent="0.3">
      <c r="C3604" s="7">
        <v>38846</v>
      </c>
      <c r="D3604" s="6">
        <v>9.125</v>
      </c>
    </row>
    <row r="3605" spans="3:4" x14ac:dyDescent="0.3">
      <c r="C3605" s="7">
        <v>38845</v>
      </c>
      <c r="D3605" s="6">
        <v>9.0625</v>
      </c>
    </row>
    <row r="3606" spans="3:4" x14ac:dyDescent="0.3">
      <c r="C3606" s="7">
        <v>38844</v>
      </c>
      <c r="D3606" s="6">
        <v>9.375</v>
      </c>
    </row>
    <row r="3607" spans="3:4" x14ac:dyDescent="0.3">
      <c r="C3607" s="7">
        <v>38843</v>
      </c>
      <c r="D3607" s="6">
        <v>9.375</v>
      </c>
    </row>
    <row r="3608" spans="3:4" x14ac:dyDescent="0.3">
      <c r="C3608" s="7">
        <v>38842</v>
      </c>
      <c r="D3608" s="6">
        <v>9.375</v>
      </c>
    </row>
    <row r="3609" spans="3:4" x14ac:dyDescent="0.3">
      <c r="C3609" s="7">
        <v>38841</v>
      </c>
      <c r="D3609" s="6">
        <v>9.1875</v>
      </c>
    </row>
    <row r="3610" spans="3:4" x14ac:dyDescent="0.3">
      <c r="C3610" s="7">
        <v>38840</v>
      </c>
      <c r="D3610" s="6">
        <v>8.8125</v>
      </c>
    </row>
    <row r="3611" spans="3:4" x14ac:dyDescent="0.3">
      <c r="C3611" s="7">
        <v>38839</v>
      </c>
      <c r="D3611" s="6">
        <v>9.125</v>
      </c>
    </row>
    <row r="3612" spans="3:4" x14ac:dyDescent="0.3">
      <c r="C3612" s="7">
        <v>38838</v>
      </c>
      <c r="D3612" s="6">
        <v>9</v>
      </c>
    </row>
    <row r="3613" spans="3:4" x14ac:dyDescent="0.3">
      <c r="C3613" s="7">
        <v>38837</v>
      </c>
      <c r="D3613" s="6">
        <v>9</v>
      </c>
    </row>
    <row r="3614" spans="3:4" x14ac:dyDescent="0.3">
      <c r="C3614" s="7">
        <v>38836</v>
      </c>
      <c r="D3614" s="6">
        <v>9</v>
      </c>
    </row>
    <row r="3615" spans="3:4" x14ac:dyDescent="0.3">
      <c r="C3615" s="7">
        <v>38835</v>
      </c>
      <c r="D3615" s="6">
        <v>9</v>
      </c>
    </row>
    <row r="3616" spans="3:4" x14ac:dyDescent="0.3">
      <c r="C3616" s="7">
        <v>38834</v>
      </c>
      <c r="D3616" s="6">
        <v>9.125</v>
      </c>
    </row>
    <row r="3617" spans="3:4" x14ac:dyDescent="0.3">
      <c r="C3617" s="7">
        <v>38833</v>
      </c>
      <c r="D3617" s="6">
        <v>8.875</v>
      </c>
    </row>
    <row r="3618" spans="3:4" x14ac:dyDescent="0.3">
      <c r="C3618" s="7">
        <v>38832</v>
      </c>
      <c r="D3618" s="6">
        <v>9.1875</v>
      </c>
    </row>
    <row r="3619" spans="3:4" x14ac:dyDescent="0.3">
      <c r="C3619" s="7">
        <v>38831</v>
      </c>
      <c r="D3619" s="6">
        <v>8.875</v>
      </c>
    </row>
    <row r="3620" spans="3:4" x14ac:dyDescent="0.3">
      <c r="C3620" s="7">
        <v>38830</v>
      </c>
      <c r="D3620" s="6">
        <v>9.0625</v>
      </c>
    </row>
    <row r="3621" spans="3:4" x14ac:dyDescent="0.3">
      <c r="C3621" s="7">
        <v>38829</v>
      </c>
      <c r="D3621" s="6">
        <v>9.0625</v>
      </c>
    </row>
    <row r="3622" spans="3:4" x14ac:dyDescent="0.3">
      <c r="C3622" s="7">
        <v>38828</v>
      </c>
      <c r="D3622" s="6">
        <v>9.0625</v>
      </c>
    </row>
    <row r="3623" spans="3:4" x14ac:dyDescent="0.3">
      <c r="C3623" s="7">
        <v>38827</v>
      </c>
      <c r="D3623" s="6">
        <v>9.1875</v>
      </c>
    </row>
    <row r="3624" spans="3:4" x14ac:dyDescent="0.3">
      <c r="C3624" s="7">
        <v>38826</v>
      </c>
      <c r="D3624" s="6">
        <v>9.1875</v>
      </c>
    </row>
    <row r="3625" spans="3:4" x14ac:dyDescent="0.3">
      <c r="C3625" s="7">
        <v>38825</v>
      </c>
      <c r="D3625" s="6">
        <v>9.0625</v>
      </c>
    </row>
    <row r="3626" spans="3:4" x14ac:dyDescent="0.3">
      <c r="C3626" s="7">
        <v>38824</v>
      </c>
      <c r="D3626" s="6">
        <v>8.9375</v>
      </c>
    </row>
    <row r="3627" spans="3:4" x14ac:dyDescent="0.3">
      <c r="C3627" s="7">
        <v>38823</v>
      </c>
      <c r="D3627" s="6">
        <v>8.625</v>
      </c>
    </row>
    <row r="3628" spans="3:4" x14ac:dyDescent="0.3">
      <c r="C3628" s="7">
        <v>38822</v>
      </c>
      <c r="D3628" s="6">
        <v>8.625</v>
      </c>
    </row>
    <row r="3629" spans="3:4" x14ac:dyDescent="0.3">
      <c r="C3629" s="7">
        <v>38821</v>
      </c>
      <c r="D3629" s="6">
        <v>8.625</v>
      </c>
    </row>
    <row r="3630" spans="3:4" x14ac:dyDescent="0.3">
      <c r="C3630" s="7">
        <v>38820</v>
      </c>
      <c r="D3630" s="6">
        <v>8.625</v>
      </c>
    </row>
    <row r="3631" spans="3:4" x14ac:dyDescent="0.3">
      <c r="C3631" s="7">
        <v>38819</v>
      </c>
      <c r="D3631" s="6">
        <v>8.625</v>
      </c>
    </row>
    <row r="3632" spans="3:4" x14ac:dyDescent="0.3">
      <c r="C3632" s="7">
        <v>38818</v>
      </c>
      <c r="D3632" s="6">
        <v>9.25</v>
      </c>
    </row>
    <row r="3633" spans="3:4" x14ac:dyDescent="0.3">
      <c r="C3633" s="7">
        <v>38817</v>
      </c>
      <c r="D3633" s="6">
        <v>9</v>
      </c>
    </row>
    <row r="3634" spans="3:4" x14ac:dyDescent="0.3">
      <c r="C3634" s="7">
        <v>38816</v>
      </c>
      <c r="D3634" s="6">
        <v>8.9375</v>
      </c>
    </row>
    <row r="3635" spans="3:4" x14ac:dyDescent="0.3">
      <c r="C3635" s="7">
        <v>38815</v>
      </c>
      <c r="D3635" s="6">
        <v>8.9375</v>
      </c>
    </row>
    <row r="3636" spans="3:4" x14ac:dyDescent="0.3">
      <c r="C3636" s="7">
        <v>38814</v>
      </c>
      <c r="D3636" s="6">
        <v>8.9375</v>
      </c>
    </row>
    <row r="3637" spans="3:4" x14ac:dyDescent="0.3">
      <c r="C3637" s="7">
        <v>38813</v>
      </c>
      <c r="D3637" s="6">
        <v>9</v>
      </c>
    </row>
    <row r="3638" spans="3:4" x14ac:dyDescent="0.3">
      <c r="C3638" s="7">
        <v>38812</v>
      </c>
      <c r="D3638" s="6">
        <v>9</v>
      </c>
    </row>
    <row r="3639" spans="3:4" x14ac:dyDescent="0.3">
      <c r="C3639" s="7">
        <v>38811</v>
      </c>
      <c r="D3639" s="6">
        <v>8.9375</v>
      </c>
    </row>
    <row r="3640" spans="3:4" x14ac:dyDescent="0.3">
      <c r="C3640" s="7">
        <v>38810</v>
      </c>
      <c r="D3640" s="6">
        <v>8.75</v>
      </c>
    </row>
    <row r="3641" spans="3:4" x14ac:dyDescent="0.3">
      <c r="C3641" s="7">
        <v>38809</v>
      </c>
      <c r="D3641" s="6">
        <v>8.625</v>
      </c>
    </row>
    <row r="3642" spans="3:4" x14ac:dyDescent="0.3">
      <c r="C3642" s="7">
        <v>38808</v>
      </c>
      <c r="D3642" s="6">
        <v>8.625</v>
      </c>
    </row>
    <row r="3643" spans="3:4" x14ac:dyDescent="0.3">
      <c r="C3643" s="7">
        <v>38807</v>
      </c>
      <c r="D3643" s="6">
        <v>8.625</v>
      </c>
    </row>
    <row r="3644" spans="3:4" x14ac:dyDescent="0.3">
      <c r="C3644" s="7">
        <v>38806</v>
      </c>
      <c r="D3644" s="6">
        <v>8.625</v>
      </c>
    </row>
    <row r="3645" spans="3:4" x14ac:dyDescent="0.3">
      <c r="C3645" s="7">
        <v>38805</v>
      </c>
      <c r="D3645" s="6">
        <v>8.5</v>
      </c>
    </row>
    <row r="3646" spans="3:4" x14ac:dyDescent="0.3">
      <c r="C3646" s="7">
        <v>38804</v>
      </c>
      <c r="D3646" s="6">
        <v>8.8125</v>
      </c>
    </row>
    <row r="3647" spans="3:4" x14ac:dyDescent="0.3">
      <c r="C3647" s="7">
        <v>38803</v>
      </c>
      <c r="D3647" s="6">
        <v>8.25</v>
      </c>
    </row>
    <row r="3648" spans="3:4" x14ac:dyDescent="0.3">
      <c r="C3648" s="7">
        <v>38802</v>
      </c>
      <c r="D3648" s="6">
        <v>8.625</v>
      </c>
    </row>
    <row r="3649" spans="3:4" x14ac:dyDescent="0.3">
      <c r="C3649" s="7">
        <v>38801</v>
      </c>
      <c r="D3649" s="6">
        <v>8.625</v>
      </c>
    </row>
    <row r="3650" spans="3:4" x14ac:dyDescent="0.3">
      <c r="C3650" s="7">
        <v>38800</v>
      </c>
      <c r="D3650" s="6">
        <v>8.625</v>
      </c>
    </row>
    <row r="3651" spans="3:4" x14ac:dyDescent="0.3">
      <c r="C3651" s="7">
        <v>38799</v>
      </c>
      <c r="D3651" s="6">
        <v>8.625</v>
      </c>
    </row>
    <row r="3652" spans="3:4" x14ac:dyDescent="0.3">
      <c r="C3652" s="7">
        <v>38798</v>
      </c>
      <c r="D3652" s="6">
        <v>8.5</v>
      </c>
    </row>
    <row r="3653" spans="3:4" x14ac:dyDescent="0.3">
      <c r="C3653" s="7">
        <v>38797</v>
      </c>
      <c r="D3653" s="6">
        <v>8.4375</v>
      </c>
    </row>
    <row r="3654" spans="3:4" x14ac:dyDescent="0.3">
      <c r="C3654" s="7">
        <v>38796</v>
      </c>
      <c r="D3654" s="6">
        <v>8.5</v>
      </c>
    </row>
    <row r="3655" spans="3:4" x14ac:dyDescent="0.3">
      <c r="C3655" s="7">
        <v>38795</v>
      </c>
      <c r="D3655" s="6">
        <v>8.5625</v>
      </c>
    </row>
    <row r="3656" spans="3:4" x14ac:dyDescent="0.3">
      <c r="C3656" s="7">
        <v>38794</v>
      </c>
      <c r="D3656" s="6">
        <v>8.5625</v>
      </c>
    </row>
    <row r="3657" spans="3:4" x14ac:dyDescent="0.3">
      <c r="C3657" s="7">
        <v>38793</v>
      </c>
      <c r="D3657" s="6">
        <v>8.5625</v>
      </c>
    </row>
    <row r="3658" spans="3:4" x14ac:dyDescent="0.3">
      <c r="C3658" s="7">
        <v>38792</v>
      </c>
      <c r="D3658" s="6">
        <v>8.625</v>
      </c>
    </row>
    <row r="3659" spans="3:4" x14ac:dyDescent="0.3">
      <c r="C3659" s="7">
        <v>38791</v>
      </c>
      <c r="D3659" s="6">
        <v>8</v>
      </c>
    </row>
    <row r="3660" spans="3:4" x14ac:dyDescent="0.3">
      <c r="C3660" s="7">
        <v>38790</v>
      </c>
      <c r="D3660" s="6">
        <v>8.25</v>
      </c>
    </row>
    <row r="3661" spans="3:4" x14ac:dyDescent="0.3">
      <c r="C3661" s="7">
        <v>38789</v>
      </c>
      <c r="D3661" s="6">
        <v>7.9375</v>
      </c>
    </row>
    <row r="3662" spans="3:4" x14ac:dyDescent="0.3">
      <c r="C3662" s="7">
        <v>38788</v>
      </c>
      <c r="D3662" s="6">
        <v>8</v>
      </c>
    </row>
    <row r="3663" spans="3:4" x14ac:dyDescent="0.3">
      <c r="C3663" s="7">
        <v>38787</v>
      </c>
      <c r="D3663" s="6">
        <v>8</v>
      </c>
    </row>
    <row r="3664" spans="3:4" x14ac:dyDescent="0.3">
      <c r="C3664" s="7">
        <v>38786</v>
      </c>
      <c r="D3664" s="6">
        <v>8</v>
      </c>
    </row>
    <row r="3665" spans="3:4" x14ac:dyDescent="0.3">
      <c r="C3665" s="7">
        <v>38785</v>
      </c>
      <c r="D3665" s="6">
        <v>8.125</v>
      </c>
    </row>
    <row r="3666" spans="3:4" x14ac:dyDescent="0.3">
      <c r="C3666" s="7">
        <v>38784</v>
      </c>
      <c r="D3666" s="6">
        <v>7.8125</v>
      </c>
    </row>
    <row r="3667" spans="3:4" x14ac:dyDescent="0.3">
      <c r="C3667" s="7">
        <v>38783</v>
      </c>
      <c r="D3667" s="6">
        <v>7.8125</v>
      </c>
    </row>
    <row r="3668" spans="3:4" x14ac:dyDescent="0.3">
      <c r="C3668" s="7">
        <v>38782</v>
      </c>
      <c r="D3668" s="6">
        <v>7.5625</v>
      </c>
    </row>
    <row r="3669" spans="3:4" x14ac:dyDescent="0.3">
      <c r="C3669" s="7">
        <v>38781</v>
      </c>
      <c r="D3669" s="6">
        <v>7.6875</v>
      </c>
    </row>
    <row r="3670" spans="3:4" x14ac:dyDescent="0.3">
      <c r="C3670" s="7">
        <v>38780</v>
      </c>
      <c r="D3670" s="6">
        <v>7.6875</v>
      </c>
    </row>
    <row r="3671" spans="3:4" x14ac:dyDescent="0.3">
      <c r="C3671" s="7">
        <v>38779</v>
      </c>
      <c r="D3671" s="6">
        <v>7.6875</v>
      </c>
    </row>
    <row r="3672" spans="3:4" x14ac:dyDescent="0.3">
      <c r="C3672" s="7">
        <v>38778</v>
      </c>
      <c r="D3672" s="6">
        <v>7.9375</v>
      </c>
    </row>
    <row r="3673" spans="3:4" x14ac:dyDescent="0.3">
      <c r="C3673" s="7">
        <v>38777</v>
      </c>
      <c r="D3673" s="6">
        <v>7.4375</v>
      </c>
    </row>
    <row r="3674" spans="3:4" x14ac:dyDescent="0.3">
      <c r="C3674" s="7">
        <v>38776</v>
      </c>
      <c r="D3674" s="6">
        <v>7.375</v>
      </c>
    </row>
    <row r="3675" spans="3:4" x14ac:dyDescent="0.3">
      <c r="C3675" s="7">
        <v>38775</v>
      </c>
      <c r="D3675" s="6">
        <v>7.0625</v>
      </c>
    </row>
    <row r="3676" spans="3:4" x14ac:dyDescent="0.3">
      <c r="C3676" s="7">
        <v>38774</v>
      </c>
      <c r="D3676" s="6">
        <v>7.1875</v>
      </c>
    </row>
    <row r="3677" spans="3:4" x14ac:dyDescent="0.3">
      <c r="C3677" s="7">
        <v>38773</v>
      </c>
      <c r="D3677" s="6">
        <v>7.1875</v>
      </c>
    </row>
    <row r="3678" spans="3:4" x14ac:dyDescent="0.3">
      <c r="C3678" s="7">
        <v>38772</v>
      </c>
      <c r="D3678" s="6">
        <v>7.1875</v>
      </c>
    </row>
    <row r="3679" spans="3:4" x14ac:dyDescent="0.3">
      <c r="C3679" s="7">
        <v>38771</v>
      </c>
      <c r="D3679" s="6">
        <v>7.125</v>
      </c>
    </row>
    <row r="3680" spans="3:4" x14ac:dyDescent="0.3">
      <c r="C3680" s="7">
        <v>38770</v>
      </c>
      <c r="D3680" s="6">
        <v>7.25</v>
      </c>
    </row>
    <row r="3681" spans="3:4" x14ac:dyDescent="0.3">
      <c r="C3681" s="7">
        <v>38769</v>
      </c>
      <c r="D3681" s="6">
        <v>7.125</v>
      </c>
    </row>
    <row r="3682" spans="3:4" x14ac:dyDescent="0.3">
      <c r="C3682" s="7">
        <v>38768</v>
      </c>
      <c r="D3682" s="6">
        <v>6.875</v>
      </c>
    </row>
    <row r="3683" spans="3:4" x14ac:dyDescent="0.3">
      <c r="C3683" s="7">
        <v>38767</v>
      </c>
      <c r="D3683" s="6">
        <v>7.25</v>
      </c>
    </row>
    <row r="3684" spans="3:4" x14ac:dyDescent="0.3">
      <c r="C3684" s="7">
        <v>38766</v>
      </c>
      <c r="D3684" s="6">
        <v>7.25</v>
      </c>
    </row>
    <row r="3685" spans="3:4" x14ac:dyDescent="0.3">
      <c r="C3685" s="7">
        <v>38765</v>
      </c>
      <c r="D3685" s="6">
        <v>7.25</v>
      </c>
    </row>
    <row r="3686" spans="3:4" x14ac:dyDescent="0.3">
      <c r="C3686" s="7">
        <v>38764</v>
      </c>
      <c r="D3686" s="6">
        <v>7.375</v>
      </c>
    </row>
    <row r="3687" spans="3:4" x14ac:dyDescent="0.3">
      <c r="C3687" s="7">
        <v>38763</v>
      </c>
      <c r="D3687" s="6">
        <v>7.0625</v>
      </c>
    </row>
    <row r="3688" spans="3:4" x14ac:dyDescent="0.3">
      <c r="C3688" s="7">
        <v>38762</v>
      </c>
      <c r="D3688" s="6">
        <v>7.25</v>
      </c>
    </row>
    <row r="3689" spans="3:4" x14ac:dyDescent="0.3">
      <c r="C3689" s="7">
        <v>38761</v>
      </c>
      <c r="D3689" s="6">
        <v>7.25</v>
      </c>
    </row>
    <row r="3690" spans="3:4" x14ac:dyDescent="0.3">
      <c r="C3690" s="7">
        <v>38760</v>
      </c>
      <c r="D3690" s="6">
        <v>7.5</v>
      </c>
    </row>
    <row r="3691" spans="3:4" x14ac:dyDescent="0.3">
      <c r="C3691" s="7">
        <v>38759</v>
      </c>
      <c r="D3691" s="6">
        <v>7.5</v>
      </c>
    </row>
    <row r="3692" spans="3:4" x14ac:dyDescent="0.3">
      <c r="C3692" s="7">
        <v>38758</v>
      </c>
      <c r="D3692" s="6">
        <v>7.5</v>
      </c>
    </row>
    <row r="3693" spans="3:4" x14ac:dyDescent="0.3">
      <c r="C3693" s="7">
        <v>38757</v>
      </c>
      <c r="D3693" s="6">
        <v>7.4375</v>
      </c>
    </row>
    <row r="3694" spans="3:4" x14ac:dyDescent="0.3">
      <c r="C3694" s="7">
        <v>38756</v>
      </c>
      <c r="D3694" s="6">
        <v>7.5</v>
      </c>
    </row>
    <row r="3695" spans="3:4" x14ac:dyDescent="0.3">
      <c r="C3695" s="7">
        <v>38755</v>
      </c>
      <c r="D3695" s="6">
        <v>7.75</v>
      </c>
    </row>
    <row r="3696" spans="3:4" x14ac:dyDescent="0.3">
      <c r="C3696" s="7">
        <v>38754</v>
      </c>
      <c r="D3696" s="6">
        <v>7.1875</v>
      </c>
    </row>
    <row r="3697" spans="3:4" x14ac:dyDescent="0.3">
      <c r="C3697" s="7">
        <v>38753</v>
      </c>
      <c r="D3697" s="6">
        <v>8.125</v>
      </c>
    </row>
    <row r="3698" spans="3:4" x14ac:dyDescent="0.3">
      <c r="C3698" s="7">
        <v>38752</v>
      </c>
      <c r="D3698" s="6">
        <v>8.125</v>
      </c>
    </row>
    <row r="3699" spans="3:4" x14ac:dyDescent="0.3">
      <c r="C3699" s="7">
        <v>38751</v>
      </c>
      <c r="D3699" s="6">
        <v>8.125</v>
      </c>
    </row>
    <row r="3700" spans="3:4" x14ac:dyDescent="0.3">
      <c r="C3700" s="7">
        <v>38750</v>
      </c>
      <c r="D3700" s="6">
        <v>7.9375</v>
      </c>
    </row>
    <row r="3701" spans="3:4" x14ac:dyDescent="0.3">
      <c r="C3701" s="7">
        <v>38749</v>
      </c>
      <c r="D3701" s="6">
        <v>7.9375</v>
      </c>
    </row>
    <row r="3702" spans="3:4" x14ac:dyDescent="0.3">
      <c r="C3702" s="7">
        <v>38748</v>
      </c>
      <c r="D3702" s="6">
        <v>8.0625</v>
      </c>
    </row>
    <row r="3703" spans="3:4" x14ac:dyDescent="0.3">
      <c r="C3703" s="7">
        <v>38747</v>
      </c>
      <c r="D3703" s="6">
        <v>7.9375</v>
      </c>
    </row>
    <row r="3704" spans="3:4" x14ac:dyDescent="0.3">
      <c r="C3704" s="7">
        <v>38746</v>
      </c>
      <c r="D3704" s="6">
        <v>7.8125</v>
      </c>
    </row>
    <row r="3705" spans="3:4" x14ac:dyDescent="0.3">
      <c r="C3705" s="7">
        <v>38745</v>
      </c>
      <c r="D3705" s="6">
        <v>7.8125</v>
      </c>
    </row>
    <row r="3706" spans="3:4" x14ac:dyDescent="0.3">
      <c r="C3706" s="7">
        <v>38744</v>
      </c>
      <c r="D3706" s="6">
        <v>7.8125</v>
      </c>
    </row>
    <row r="3707" spans="3:4" x14ac:dyDescent="0.3">
      <c r="C3707" s="7">
        <v>38743</v>
      </c>
      <c r="D3707" s="6">
        <v>8.1875</v>
      </c>
    </row>
    <row r="3708" spans="3:4" x14ac:dyDescent="0.3">
      <c r="C3708" s="7">
        <v>38742</v>
      </c>
      <c r="D3708" s="6">
        <v>8.125</v>
      </c>
    </row>
    <row r="3709" spans="3:4" x14ac:dyDescent="0.3">
      <c r="C3709" s="7">
        <v>38741</v>
      </c>
      <c r="D3709" s="6">
        <v>8</v>
      </c>
    </row>
    <row r="3710" spans="3:4" x14ac:dyDescent="0.3">
      <c r="C3710" s="7">
        <v>38740</v>
      </c>
      <c r="D3710" s="6">
        <v>7.9375</v>
      </c>
    </row>
    <row r="3711" spans="3:4" x14ac:dyDescent="0.3">
      <c r="C3711" s="7">
        <v>38739</v>
      </c>
      <c r="D3711" s="6">
        <v>8.375</v>
      </c>
    </row>
    <row r="3712" spans="3:4" x14ac:dyDescent="0.3">
      <c r="C3712" s="7">
        <v>38738</v>
      </c>
      <c r="D3712" s="6">
        <v>8.375</v>
      </c>
    </row>
    <row r="3713" spans="3:4" x14ac:dyDescent="0.3">
      <c r="C3713" s="7">
        <v>38737</v>
      </c>
      <c r="D3713" s="6">
        <v>8.375</v>
      </c>
    </row>
    <row r="3714" spans="3:4" x14ac:dyDescent="0.3">
      <c r="C3714" s="7">
        <v>38736</v>
      </c>
      <c r="D3714" s="6">
        <v>8.125</v>
      </c>
    </row>
    <row r="3715" spans="3:4" x14ac:dyDescent="0.3">
      <c r="C3715" s="7">
        <v>38735</v>
      </c>
      <c r="D3715" s="6">
        <v>8.1875</v>
      </c>
    </row>
    <row r="3716" spans="3:4" x14ac:dyDescent="0.3">
      <c r="C3716" s="7">
        <v>38734</v>
      </c>
      <c r="D3716" s="6">
        <v>8.375</v>
      </c>
    </row>
    <row r="3717" spans="3:4" x14ac:dyDescent="0.3">
      <c r="C3717" s="7">
        <v>38733</v>
      </c>
      <c r="D3717" s="6">
        <v>8.1875</v>
      </c>
    </row>
    <row r="3718" spans="3:4" x14ac:dyDescent="0.3">
      <c r="C3718" s="7">
        <v>38732</v>
      </c>
      <c r="D3718" s="6">
        <v>8.375</v>
      </c>
    </row>
    <row r="3719" spans="3:4" x14ac:dyDescent="0.3">
      <c r="C3719" s="7">
        <v>38731</v>
      </c>
      <c r="D3719" s="6">
        <v>8.375</v>
      </c>
    </row>
    <row r="3720" spans="3:4" x14ac:dyDescent="0.3">
      <c r="C3720" s="7">
        <v>38730</v>
      </c>
      <c r="D3720" s="6">
        <v>8.375</v>
      </c>
    </row>
    <row r="3721" spans="3:4" x14ac:dyDescent="0.3">
      <c r="C3721" s="7">
        <v>38729</v>
      </c>
      <c r="D3721" s="6">
        <v>8.25</v>
      </c>
    </row>
    <row r="3722" spans="3:4" x14ac:dyDescent="0.3">
      <c r="C3722" s="7">
        <v>38728</v>
      </c>
      <c r="D3722" s="6">
        <v>8.3125</v>
      </c>
    </row>
    <row r="3723" spans="3:4" x14ac:dyDescent="0.3">
      <c r="C3723" s="7">
        <v>38727</v>
      </c>
      <c r="D3723" s="6">
        <v>8.5625</v>
      </c>
    </row>
    <row r="3724" spans="3:4" x14ac:dyDescent="0.3">
      <c r="C3724" s="7">
        <v>38726</v>
      </c>
      <c r="D3724" s="6">
        <v>8.3125</v>
      </c>
    </row>
    <row r="3725" spans="3:4" x14ac:dyDescent="0.3">
      <c r="C3725" s="7">
        <v>38725</v>
      </c>
      <c r="D3725" s="6">
        <v>8.6875</v>
      </c>
    </row>
    <row r="3726" spans="3:4" x14ac:dyDescent="0.3">
      <c r="C3726" s="7">
        <v>38724</v>
      </c>
      <c r="D3726" s="6">
        <v>8.6875</v>
      </c>
    </row>
    <row r="3727" spans="3:4" x14ac:dyDescent="0.3">
      <c r="C3727" s="7">
        <v>38723</v>
      </c>
      <c r="D3727" s="6">
        <v>8.6875</v>
      </c>
    </row>
    <row r="3728" spans="3:4" x14ac:dyDescent="0.3">
      <c r="C3728" s="7">
        <v>38722</v>
      </c>
      <c r="D3728" s="6">
        <v>8.5</v>
      </c>
    </row>
    <row r="3729" spans="3:4" x14ac:dyDescent="0.3">
      <c r="C3729" s="7">
        <v>38721</v>
      </c>
      <c r="D3729" s="6">
        <v>8.375</v>
      </c>
    </row>
    <row r="3730" spans="3:4" x14ac:dyDescent="0.3">
      <c r="C3730" s="7">
        <v>38720</v>
      </c>
      <c r="D3730" s="6">
        <v>8.1875</v>
      </c>
    </row>
    <row r="3731" spans="3:4" x14ac:dyDescent="0.3">
      <c r="C3731" s="7">
        <v>38719</v>
      </c>
      <c r="D3731" s="6">
        <v>7.9375</v>
      </c>
    </row>
    <row r="3732" spans="3:4" x14ac:dyDescent="0.3">
      <c r="C3732" s="7">
        <v>38718</v>
      </c>
      <c r="D3732" s="6">
        <v>7.625</v>
      </c>
    </row>
    <row r="3733" spans="3:4" x14ac:dyDescent="0.3">
      <c r="C3733" s="7">
        <v>38717</v>
      </c>
      <c r="D3733" s="6">
        <v>7.625</v>
      </c>
    </row>
    <row r="3734" spans="3:4" x14ac:dyDescent="0.3">
      <c r="C3734" s="7">
        <v>38716</v>
      </c>
      <c r="D3734" s="6">
        <v>7.625</v>
      </c>
    </row>
    <row r="3735" spans="3:4" x14ac:dyDescent="0.3">
      <c r="C3735" s="7">
        <v>38715</v>
      </c>
      <c r="D3735" s="6">
        <v>8.125</v>
      </c>
    </row>
    <row r="3736" spans="3:4" x14ac:dyDescent="0.3">
      <c r="C3736" s="7">
        <v>38714</v>
      </c>
      <c r="D3736" s="6">
        <v>7.75</v>
      </c>
    </row>
    <row r="3737" spans="3:4" x14ac:dyDescent="0.3">
      <c r="C3737" s="7">
        <v>38713</v>
      </c>
      <c r="D3737" s="6">
        <v>7.9375</v>
      </c>
    </row>
    <row r="3738" spans="3:4" x14ac:dyDescent="0.3">
      <c r="C3738" s="7">
        <v>38712</v>
      </c>
      <c r="D3738" s="6">
        <v>7.5</v>
      </c>
    </row>
    <row r="3739" spans="3:4" x14ac:dyDescent="0.3">
      <c r="C3739" s="7">
        <v>38711</v>
      </c>
      <c r="D3739" s="6">
        <v>7.6875</v>
      </c>
    </row>
    <row r="3740" spans="3:4" x14ac:dyDescent="0.3">
      <c r="C3740" s="7">
        <v>38710</v>
      </c>
      <c r="D3740" s="6">
        <v>7.6875</v>
      </c>
    </row>
    <row r="3741" spans="3:4" x14ac:dyDescent="0.3">
      <c r="C3741" s="7">
        <v>38709</v>
      </c>
      <c r="D3741" s="6">
        <v>7.6875</v>
      </c>
    </row>
    <row r="3742" spans="3:4" x14ac:dyDescent="0.3">
      <c r="C3742" s="7">
        <v>38708</v>
      </c>
      <c r="D3742" s="6">
        <v>7.3125</v>
      </c>
    </row>
    <row r="3743" spans="3:4" x14ac:dyDescent="0.3">
      <c r="C3743" s="7">
        <v>38707</v>
      </c>
      <c r="D3743" s="6">
        <v>7.625</v>
      </c>
    </row>
    <row r="3744" spans="3:4" x14ac:dyDescent="0.3">
      <c r="C3744" s="7">
        <v>38706</v>
      </c>
      <c r="D3744" s="6">
        <v>7.5625</v>
      </c>
    </row>
    <row r="3745" spans="3:4" x14ac:dyDescent="0.3">
      <c r="C3745" s="7">
        <v>38705</v>
      </c>
      <c r="D3745" s="6">
        <v>6.9375</v>
      </c>
    </row>
    <row r="3746" spans="3:4" x14ac:dyDescent="0.3">
      <c r="C3746" s="7">
        <v>38704</v>
      </c>
      <c r="D3746" s="6">
        <v>7.0625</v>
      </c>
    </row>
    <row r="3747" spans="3:4" x14ac:dyDescent="0.3">
      <c r="C3747" s="7">
        <v>38703</v>
      </c>
      <c r="D3747" s="6">
        <v>7.0625</v>
      </c>
    </row>
    <row r="3748" spans="3:4" x14ac:dyDescent="0.3">
      <c r="C3748" s="7">
        <v>38702</v>
      </c>
      <c r="D3748" s="6">
        <v>7.0625</v>
      </c>
    </row>
    <row r="3749" spans="3:4" x14ac:dyDescent="0.3">
      <c r="C3749" s="7">
        <v>38701</v>
      </c>
      <c r="D3749" s="6">
        <v>6.9375</v>
      </c>
    </row>
    <row r="3750" spans="3:4" x14ac:dyDescent="0.3">
      <c r="C3750" s="7">
        <v>38700</v>
      </c>
      <c r="D3750" s="6">
        <v>6.8125</v>
      </c>
    </row>
    <row r="3751" spans="3:4" x14ac:dyDescent="0.3">
      <c r="C3751" s="7">
        <v>38699</v>
      </c>
      <c r="D3751" s="6">
        <v>7.0625</v>
      </c>
    </row>
    <row r="3752" spans="3:4" x14ac:dyDescent="0.3">
      <c r="C3752" s="7">
        <v>38698</v>
      </c>
      <c r="D3752" s="6">
        <v>7</v>
      </c>
    </row>
    <row r="3753" spans="3:4" x14ac:dyDescent="0.3">
      <c r="C3753" s="7">
        <v>38697</v>
      </c>
      <c r="D3753" s="6">
        <v>7.1875</v>
      </c>
    </row>
    <row r="3754" spans="3:4" x14ac:dyDescent="0.3">
      <c r="C3754" s="7">
        <v>38696</v>
      </c>
      <c r="D3754" s="6">
        <v>7.1875</v>
      </c>
    </row>
    <row r="3755" spans="3:4" x14ac:dyDescent="0.3">
      <c r="C3755" s="7">
        <v>38695</v>
      </c>
      <c r="D3755" s="6">
        <v>7.1875</v>
      </c>
    </row>
    <row r="3756" spans="3:4" x14ac:dyDescent="0.3">
      <c r="C3756" s="7">
        <v>38694</v>
      </c>
      <c r="D3756" s="6">
        <v>7.4375</v>
      </c>
    </row>
    <row r="3757" spans="3:4" x14ac:dyDescent="0.3">
      <c r="C3757" s="7">
        <v>38693</v>
      </c>
      <c r="D3757" s="6">
        <v>7.4375</v>
      </c>
    </row>
    <row r="3758" spans="3:4" x14ac:dyDescent="0.3">
      <c r="C3758" s="7">
        <v>38692</v>
      </c>
      <c r="D3758" s="6">
        <v>7.8125</v>
      </c>
    </row>
    <row r="3759" spans="3:4" x14ac:dyDescent="0.3">
      <c r="C3759" s="7">
        <v>38691</v>
      </c>
      <c r="D3759" s="6">
        <v>7.75</v>
      </c>
    </row>
    <row r="3760" spans="3:4" x14ac:dyDescent="0.3">
      <c r="C3760" s="7">
        <v>38690</v>
      </c>
      <c r="D3760" s="6">
        <v>7.75</v>
      </c>
    </row>
    <row r="3761" spans="3:4" x14ac:dyDescent="0.3">
      <c r="C3761" s="7">
        <v>38689</v>
      </c>
      <c r="D3761" s="6">
        <v>7.75</v>
      </c>
    </row>
    <row r="3762" spans="3:4" x14ac:dyDescent="0.3">
      <c r="C3762" s="7">
        <v>38688</v>
      </c>
      <c r="D3762" s="6">
        <v>7.75</v>
      </c>
    </row>
    <row r="3763" spans="3:4" x14ac:dyDescent="0.3">
      <c r="C3763" s="7">
        <v>38687</v>
      </c>
      <c r="D3763" s="6">
        <v>8.25</v>
      </c>
    </row>
    <row r="3764" spans="3:4" x14ac:dyDescent="0.3">
      <c r="C3764" s="7">
        <v>38686</v>
      </c>
      <c r="D3764" s="6">
        <v>7.875</v>
      </c>
    </row>
    <row r="3765" spans="3:4" x14ac:dyDescent="0.3">
      <c r="C3765" s="7">
        <v>38685</v>
      </c>
      <c r="D3765" s="6">
        <v>7.625</v>
      </c>
    </row>
    <row r="3766" spans="3:4" x14ac:dyDescent="0.3">
      <c r="C3766" s="7">
        <v>38684</v>
      </c>
      <c r="D3766" s="6">
        <v>7</v>
      </c>
    </row>
    <row r="3767" spans="3:4" x14ac:dyDescent="0.3">
      <c r="C3767" s="7">
        <v>38683</v>
      </c>
      <c r="D3767" s="6">
        <v>7.1875</v>
      </c>
    </row>
    <row r="3768" spans="3:4" x14ac:dyDescent="0.3">
      <c r="C3768" s="7">
        <v>38682</v>
      </c>
      <c r="D3768" s="6">
        <v>7.1875</v>
      </c>
    </row>
    <row r="3769" spans="3:4" x14ac:dyDescent="0.3">
      <c r="C3769" s="7">
        <v>38681</v>
      </c>
      <c r="D3769" s="6">
        <v>7.1875</v>
      </c>
    </row>
    <row r="3770" spans="3:4" x14ac:dyDescent="0.3">
      <c r="C3770" s="7">
        <v>38680</v>
      </c>
      <c r="D3770" s="6">
        <v>7.1875</v>
      </c>
    </row>
    <row r="3771" spans="3:4" x14ac:dyDescent="0.3">
      <c r="C3771" s="7">
        <v>38679</v>
      </c>
      <c r="D3771" s="6">
        <v>7.25</v>
      </c>
    </row>
    <row r="3772" spans="3:4" x14ac:dyDescent="0.3">
      <c r="C3772" s="7">
        <v>38678</v>
      </c>
      <c r="D3772" s="6">
        <v>7.0625</v>
      </c>
    </row>
    <row r="3773" spans="3:4" x14ac:dyDescent="0.3">
      <c r="C3773" s="7">
        <v>38677</v>
      </c>
      <c r="D3773" s="6">
        <v>6.875</v>
      </c>
    </row>
    <row r="3774" spans="3:4" x14ac:dyDescent="0.3">
      <c r="C3774" s="7">
        <v>38676</v>
      </c>
      <c r="D3774" s="6">
        <v>6.625</v>
      </c>
    </row>
    <row r="3775" spans="3:4" x14ac:dyDescent="0.3">
      <c r="C3775" s="7">
        <v>38675</v>
      </c>
      <c r="D3775" s="6">
        <v>6.625</v>
      </c>
    </row>
    <row r="3776" spans="3:4" x14ac:dyDescent="0.3">
      <c r="C3776" s="7">
        <v>38674</v>
      </c>
      <c r="D3776" s="6">
        <v>6.625</v>
      </c>
    </row>
    <row r="3777" spans="3:4" x14ac:dyDescent="0.3">
      <c r="C3777" s="7">
        <v>38673</v>
      </c>
      <c r="D3777" s="6">
        <v>6.5625</v>
      </c>
    </row>
    <row r="3778" spans="3:4" x14ac:dyDescent="0.3">
      <c r="C3778" s="7">
        <v>38672</v>
      </c>
      <c r="D3778" s="6">
        <v>6.75</v>
      </c>
    </row>
    <row r="3779" spans="3:4" x14ac:dyDescent="0.3">
      <c r="C3779" s="7">
        <v>38671</v>
      </c>
      <c r="D3779" s="6">
        <v>6.6875</v>
      </c>
    </row>
    <row r="3780" spans="3:4" x14ac:dyDescent="0.3">
      <c r="C3780" s="7">
        <v>38670</v>
      </c>
      <c r="D3780" s="6">
        <v>6.4375</v>
      </c>
    </row>
    <row r="3781" spans="3:4" x14ac:dyDescent="0.3">
      <c r="C3781" s="7">
        <v>38669</v>
      </c>
      <c r="D3781" s="6">
        <v>6.5625</v>
      </c>
    </row>
    <row r="3782" spans="3:4" x14ac:dyDescent="0.3">
      <c r="C3782" s="7">
        <v>38668</v>
      </c>
      <c r="D3782" s="6">
        <v>6.5625</v>
      </c>
    </row>
    <row r="3783" spans="3:4" x14ac:dyDescent="0.3">
      <c r="C3783" s="7">
        <v>38667</v>
      </c>
      <c r="D3783" s="6">
        <v>6.5625</v>
      </c>
    </row>
    <row r="3784" spans="3:4" x14ac:dyDescent="0.3">
      <c r="C3784" s="7">
        <v>38666</v>
      </c>
      <c r="D3784" s="6">
        <v>6.4375</v>
      </c>
    </row>
    <row r="3785" spans="3:4" x14ac:dyDescent="0.3">
      <c r="C3785" s="7">
        <v>38665</v>
      </c>
      <c r="D3785" s="6">
        <v>6.4375</v>
      </c>
    </row>
    <row r="3786" spans="3:4" x14ac:dyDescent="0.3">
      <c r="C3786" s="7">
        <v>38664</v>
      </c>
      <c r="D3786" s="6">
        <v>6.4375</v>
      </c>
    </row>
    <row r="3787" spans="3:4" x14ac:dyDescent="0.3">
      <c r="C3787" s="7">
        <v>38663</v>
      </c>
      <c r="D3787" s="6">
        <v>6.375</v>
      </c>
    </row>
    <row r="3788" spans="3:4" x14ac:dyDescent="0.3">
      <c r="C3788" s="7">
        <v>38662</v>
      </c>
      <c r="D3788" s="6">
        <v>6.5</v>
      </c>
    </row>
    <row r="3789" spans="3:4" x14ac:dyDescent="0.3">
      <c r="C3789" s="7">
        <v>38661</v>
      </c>
      <c r="D3789" s="6">
        <v>6.5</v>
      </c>
    </row>
    <row r="3790" spans="3:4" x14ac:dyDescent="0.3">
      <c r="C3790" s="7">
        <v>38660</v>
      </c>
      <c r="D3790" s="6">
        <v>6.5</v>
      </c>
    </row>
    <row r="3791" spans="3:4" x14ac:dyDescent="0.3">
      <c r="C3791" s="7">
        <v>38659</v>
      </c>
      <c r="D3791" s="6">
        <v>6.375</v>
      </c>
    </row>
    <row r="3792" spans="3:4" x14ac:dyDescent="0.3">
      <c r="C3792" s="7">
        <v>38658</v>
      </c>
      <c r="D3792" s="6">
        <v>6.375</v>
      </c>
    </row>
    <row r="3793" spans="3:4" x14ac:dyDescent="0.3">
      <c r="C3793" s="7">
        <v>38657</v>
      </c>
      <c r="D3793" s="6">
        <v>6.5</v>
      </c>
    </row>
    <row r="3794" spans="3:4" x14ac:dyDescent="0.3">
      <c r="C3794" s="7">
        <v>38656</v>
      </c>
      <c r="D3794" s="6">
        <v>6.3125</v>
      </c>
    </row>
    <row r="3795" spans="3:4" x14ac:dyDescent="0.3">
      <c r="C3795" s="7">
        <v>38655</v>
      </c>
      <c r="D3795" s="6">
        <v>6.5</v>
      </c>
    </row>
    <row r="3796" spans="3:4" x14ac:dyDescent="0.3">
      <c r="C3796" s="7">
        <v>38654</v>
      </c>
      <c r="D3796" s="6">
        <v>6.5</v>
      </c>
    </row>
    <row r="3797" spans="3:4" x14ac:dyDescent="0.3">
      <c r="C3797" s="7">
        <v>38653</v>
      </c>
      <c r="D3797" s="6">
        <v>6.5</v>
      </c>
    </row>
    <row r="3798" spans="3:4" x14ac:dyDescent="0.3">
      <c r="C3798" s="7">
        <v>38652</v>
      </c>
      <c r="D3798" s="6">
        <v>6.1875</v>
      </c>
    </row>
    <row r="3799" spans="3:4" x14ac:dyDescent="0.3">
      <c r="C3799" s="7">
        <v>38651</v>
      </c>
      <c r="D3799" s="6">
        <v>6.1875</v>
      </c>
    </row>
    <row r="3800" spans="3:4" x14ac:dyDescent="0.3">
      <c r="C3800" s="7">
        <v>38650</v>
      </c>
      <c r="D3800" s="6">
        <v>6.12</v>
      </c>
    </row>
    <row r="3801" spans="3:4" x14ac:dyDescent="0.3">
      <c r="C3801" s="7">
        <v>38649</v>
      </c>
      <c r="D3801" s="6">
        <v>6.25</v>
      </c>
    </row>
    <row r="3802" spans="3:4" x14ac:dyDescent="0.3">
      <c r="C3802" s="7">
        <v>38648</v>
      </c>
      <c r="D3802" s="6">
        <v>6.1875</v>
      </c>
    </row>
    <row r="3803" spans="3:4" x14ac:dyDescent="0.3">
      <c r="C3803" s="7">
        <v>38647</v>
      </c>
      <c r="D3803" s="6">
        <v>6.1875</v>
      </c>
    </row>
    <row r="3804" spans="3:4" x14ac:dyDescent="0.3">
      <c r="C3804" s="7">
        <v>38646</v>
      </c>
      <c r="D3804" s="6">
        <v>6.1875</v>
      </c>
    </row>
    <row r="3805" spans="3:4" x14ac:dyDescent="0.3">
      <c r="C3805" s="7">
        <v>38645</v>
      </c>
      <c r="D3805" s="6">
        <v>6.1875</v>
      </c>
    </row>
    <row r="3806" spans="3:4" x14ac:dyDescent="0.3">
      <c r="C3806" s="7">
        <v>38644</v>
      </c>
      <c r="D3806" s="6">
        <v>6.125</v>
      </c>
    </row>
    <row r="3807" spans="3:4" x14ac:dyDescent="0.3">
      <c r="C3807" s="7">
        <v>38643</v>
      </c>
      <c r="D3807" s="6">
        <v>5.875</v>
      </c>
    </row>
    <row r="3808" spans="3:4" x14ac:dyDescent="0.3">
      <c r="C3808" s="7">
        <v>38642</v>
      </c>
      <c r="D3808" s="6">
        <v>5.875</v>
      </c>
    </row>
    <row r="3809" spans="3:4" x14ac:dyDescent="0.3">
      <c r="C3809" s="7">
        <v>38641</v>
      </c>
      <c r="D3809" s="6">
        <v>6.125</v>
      </c>
    </row>
    <row r="3810" spans="3:4" x14ac:dyDescent="0.3">
      <c r="C3810" s="7">
        <v>38640</v>
      </c>
      <c r="D3810" s="6">
        <v>6.125</v>
      </c>
    </row>
    <row r="3811" spans="3:4" x14ac:dyDescent="0.3">
      <c r="C3811" s="7">
        <v>38639</v>
      </c>
      <c r="D3811" s="6">
        <v>6.125</v>
      </c>
    </row>
    <row r="3812" spans="3:4" x14ac:dyDescent="0.3">
      <c r="C3812" s="7">
        <v>38638</v>
      </c>
      <c r="D3812" s="6">
        <v>6.125</v>
      </c>
    </row>
    <row r="3813" spans="3:4" x14ac:dyDescent="0.3">
      <c r="C3813" s="7">
        <v>38637</v>
      </c>
      <c r="D3813" s="6">
        <v>6</v>
      </c>
    </row>
    <row r="3814" spans="3:4" x14ac:dyDescent="0.3">
      <c r="C3814" s="7">
        <v>38636</v>
      </c>
      <c r="D3814" s="6">
        <v>6</v>
      </c>
    </row>
    <row r="3815" spans="3:4" x14ac:dyDescent="0.3">
      <c r="C3815" s="7">
        <v>38635</v>
      </c>
      <c r="D3815" s="6">
        <v>5.9375</v>
      </c>
    </row>
    <row r="3816" spans="3:4" x14ac:dyDescent="0.3">
      <c r="C3816" s="7">
        <v>38634</v>
      </c>
      <c r="D3816" s="6">
        <v>5.9375</v>
      </c>
    </row>
    <row r="3817" spans="3:4" x14ac:dyDescent="0.3">
      <c r="C3817" s="7">
        <v>38633</v>
      </c>
      <c r="D3817" s="6">
        <v>5.9375</v>
      </c>
    </row>
    <row r="3818" spans="3:4" x14ac:dyDescent="0.3">
      <c r="C3818" s="7">
        <v>38632</v>
      </c>
      <c r="D3818" s="6">
        <v>5.9375</v>
      </c>
    </row>
    <row r="3819" spans="3:4" x14ac:dyDescent="0.3">
      <c r="C3819" s="7">
        <v>38631</v>
      </c>
      <c r="D3819" s="6">
        <v>6.125</v>
      </c>
    </row>
    <row r="3820" spans="3:4" x14ac:dyDescent="0.3">
      <c r="C3820" s="7">
        <v>38630</v>
      </c>
      <c r="D3820" s="6">
        <v>6.125</v>
      </c>
    </row>
    <row r="3821" spans="3:4" x14ac:dyDescent="0.3">
      <c r="C3821" s="7">
        <v>38629</v>
      </c>
      <c r="D3821" s="6">
        <v>5.8125</v>
      </c>
    </row>
    <row r="3822" spans="3:4" x14ac:dyDescent="0.3">
      <c r="C3822" s="7">
        <v>38628</v>
      </c>
      <c r="D3822" s="6">
        <v>5.875</v>
      </c>
    </row>
    <row r="3823" spans="3:4" x14ac:dyDescent="0.3">
      <c r="C3823" s="7">
        <v>38627</v>
      </c>
      <c r="D3823" s="6">
        <v>6.0625</v>
      </c>
    </row>
    <row r="3824" spans="3:4" x14ac:dyDescent="0.3">
      <c r="C3824" s="7">
        <v>38626</v>
      </c>
      <c r="D3824" s="6">
        <v>6.0625</v>
      </c>
    </row>
    <row r="3825" spans="3:4" x14ac:dyDescent="0.3">
      <c r="C3825" s="7">
        <v>38625</v>
      </c>
      <c r="D3825" s="6">
        <v>6.0625</v>
      </c>
    </row>
    <row r="3826" spans="3:4" x14ac:dyDescent="0.3">
      <c r="C3826" s="7">
        <v>38624</v>
      </c>
      <c r="D3826" s="6">
        <v>5.9375</v>
      </c>
    </row>
    <row r="3827" spans="3:4" x14ac:dyDescent="0.3">
      <c r="C3827" s="7">
        <v>38623</v>
      </c>
      <c r="D3827" s="6">
        <v>5.5625</v>
      </c>
    </row>
    <row r="3828" spans="3:4" x14ac:dyDescent="0.3">
      <c r="C3828" s="7">
        <v>38622</v>
      </c>
      <c r="D3828" s="6">
        <v>5.87</v>
      </c>
    </row>
    <row r="3829" spans="3:4" x14ac:dyDescent="0.3">
      <c r="C3829" s="7">
        <v>38621</v>
      </c>
      <c r="D3829" s="6">
        <v>5.6875</v>
      </c>
    </row>
    <row r="3830" spans="3:4" x14ac:dyDescent="0.3">
      <c r="C3830" s="7">
        <v>38620</v>
      </c>
      <c r="D3830" s="6">
        <v>5.8125</v>
      </c>
    </row>
    <row r="3831" spans="3:4" x14ac:dyDescent="0.3">
      <c r="C3831" s="7">
        <v>38619</v>
      </c>
      <c r="D3831" s="6">
        <v>5.8125</v>
      </c>
    </row>
    <row r="3832" spans="3:4" x14ac:dyDescent="0.3">
      <c r="C3832" s="7">
        <v>38618</v>
      </c>
      <c r="D3832" s="6">
        <v>5.8125</v>
      </c>
    </row>
    <row r="3833" spans="3:4" x14ac:dyDescent="0.3">
      <c r="C3833" s="7">
        <v>38617</v>
      </c>
      <c r="D3833" s="6">
        <v>6</v>
      </c>
    </row>
    <row r="3834" spans="3:4" x14ac:dyDescent="0.3">
      <c r="C3834" s="7">
        <v>38616</v>
      </c>
      <c r="D3834" s="6">
        <v>5.75</v>
      </c>
    </row>
    <row r="3835" spans="3:4" x14ac:dyDescent="0.3">
      <c r="C3835" s="7">
        <v>38615</v>
      </c>
      <c r="D3835" s="6">
        <v>5.9375</v>
      </c>
    </row>
    <row r="3836" spans="3:4" x14ac:dyDescent="0.3">
      <c r="C3836" s="7">
        <v>38614</v>
      </c>
      <c r="D3836" s="6">
        <v>5.5625</v>
      </c>
    </row>
    <row r="3837" spans="3:4" x14ac:dyDescent="0.3">
      <c r="C3837" s="7">
        <v>38613</v>
      </c>
      <c r="D3837" s="6">
        <v>5.75</v>
      </c>
    </row>
    <row r="3838" spans="3:4" x14ac:dyDescent="0.3">
      <c r="C3838" s="7">
        <v>38612</v>
      </c>
      <c r="D3838" s="6">
        <v>5.75</v>
      </c>
    </row>
    <row r="3839" spans="3:4" x14ac:dyDescent="0.3">
      <c r="C3839" s="7">
        <v>38611</v>
      </c>
      <c r="D3839" s="6">
        <v>5.75</v>
      </c>
    </row>
    <row r="3840" spans="3:4" x14ac:dyDescent="0.3">
      <c r="C3840" s="7">
        <v>38610</v>
      </c>
      <c r="D3840" s="6">
        <v>5.4375</v>
      </c>
    </row>
    <row r="3841" spans="3:4" x14ac:dyDescent="0.3">
      <c r="C3841" s="7">
        <v>38609</v>
      </c>
      <c r="D3841" s="6">
        <v>5.875</v>
      </c>
    </row>
    <row r="3842" spans="3:4" x14ac:dyDescent="0.3">
      <c r="C3842" s="7">
        <v>38608</v>
      </c>
      <c r="D3842" s="6">
        <v>5.875</v>
      </c>
    </row>
    <row r="3843" spans="3:4" x14ac:dyDescent="0.3">
      <c r="C3843" s="7">
        <v>38607</v>
      </c>
      <c r="D3843" s="6">
        <v>5.625</v>
      </c>
    </row>
    <row r="3844" spans="3:4" x14ac:dyDescent="0.3">
      <c r="C3844" s="7">
        <v>38606</v>
      </c>
      <c r="D3844" s="6">
        <v>5.8125</v>
      </c>
    </row>
    <row r="3845" spans="3:4" x14ac:dyDescent="0.3">
      <c r="C3845" s="7">
        <v>38605</v>
      </c>
      <c r="D3845" s="6">
        <v>5.8125</v>
      </c>
    </row>
    <row r="3846" spans="3:4" x14ac:dyDescent="0.3">
      <c r="C3846" s="7">
        <v>38604</v>
      </c>
      <c r="D3846" s="6">
        <v>5.8125</v>
      </c>
    </row>
    <row r="3847" spans="3:4" x14ac:dyDescent="0.3">
      <c r="C3847" s="7">
        <v>38603</v>
      </c>
      <c r="D3847" s="6">
        <v>5.9375</v>
      </c>
    </row>
    <row r="3848" spans="3:4" x14ac:dyDescent="0.3">
      <c r="C3848" s="7">
        <v>38602</v>
      </c>
      <c r="D3848" s="6">
        <v>5.875</v>
      </c>
    </row>
    <row r="3849" spans="3:4" x14ac:dyDescent="0.3">
      <c r="C3849" s="7">
        <v>38601</v>
      </c>
      <c r="D3849" s="6">
        <v>5.9375</v>
      </c>
    </row>
    <row r="3850" spans="3:4" x14ac:dyDescent="0.3">
      <c r="C3850" s="7">
        <v>38600</v>
      </c>
      <c r="D3850" s="6">
        <v>5.5</v>
      </c>
    </row>
    <row r="3851" spans="3:4" x14ac:dyDescent="0.3">
      <c r="C3851" s="7">
        <v>38599</v>
      </c>
      <c r="D3851" s="6">
        <v>5.75</v>
      </c>
    </row>
    <row r="3852" spans="3:4" x14ac:dyDescent="0.3">
      <c r="C3852" s="7">
        <v>38598</v>
      </c>
      <c r="D3852" s="6">
        <v>5.75</v>
      </c>
    </row>
    <row r="3853" spans="3:4" x14ac:dyDescent="0.3">
      <c r="C3853" s="7">
        <v>38597</v>
      </c>
      <c r="D3853" s="6">
        <v>5.75</v>
      </c>
    </row>
    <row r="3854" spans="3:4" x14ac:dyDescent="0.3">
      <c r="C3854" s="7">
        <v>38596</v>
      </c>
      <c r="D3854" s="6">
        <v>5.6875</v>
      </c>
    </row>
    <row r="3855" spans="3:4" x14ac:dyDescent="0.3">
      <c r="C3855" s="7">
        <v>38595</v>
      </c>
      <c r="D3855" s="6">
        <v>5.5</v>
      </c>
    </row>
    <row r="3856" spans="3:4" x14ac:dyDescent="0.3">
      <c r="C3856" s="7">
        <v>38594</v>
      </c>
      <c r="D3856" s="6">
        <v>5.5625</v>
      </c>
    </row>
    <row r="3857" spans="3:4" x14ac:dyDescent="0.3">
      <c r="C3857" s="7">
        <v>38593</v>
      </c>
      <c r="D3857" s="6">
        <v>5.5625</v>
      </c>
    </row>
    <row r="3858" spans="3:4" x14ac:dyDescent="0.3">
      <c r="C3858" s="7">
        <v>38592</v>
      </c>
      <c r="D3858" s="6">
        <v>5.5</v>
      </c>
    </row>
    <row r="3859" spans="3:4" x14ac:dyDescent="0.3">
      <c r="C3859" s="7">
        <v>38591</v>
      </c>
      <c r="D3859" s="6">
        <v>5.5</v>
      </c>
    </row>
    <row r="3860" spans="3:4" x14ac:dyDescent="0.3">
      <c r="C3860" s="7">
        <v>38590</v>
      </c>
      <c r="D3860" s="6">
        <v>5.5</v>
      </c>
    </row>
    <row r="3861" spans="3:4" x14ac:dyDescent="0.3">
      <c r="C3861" s="7">
        <v>38589</v>
      </c>
      <c r="D3861" s="6">
        <v>5.375</v>
      </c>
    </row>
    <row r="3862" spans="3:4" x14ac:dyDescent="0.3">
      <c r="C3862" s="7">
        <v>38588</v>
      </c>
      <c r="D3862" s="6">
        <v>5.1875</v>
      </c>
    </row>
    <row r="3863" spans="3:4" x14ac:dyDescent="0.3">
      <c r="C3863" s="7">
        <v>38587</v>
      </c>
      <c r="D3863" s="6">
        <v>5.4375</v>
      </c>
    </row>
    <row r="3864" spans="3:4" x14ac:dyDescent="0.3">
      <c r="C3864" s="7">
        <v>38586</v>
      </c>
      <c r="D3864" s="6">
        <v>3.6875</v>
      </c>
    </row>
    <row r="3865" spans="3:4" x14ac:dyDescent="0.3">
      <c r="C3865" s="7">
        <v>38585</v>
      </c>
      <c r="D3865" s="6">
        <v>5.3125</v>
      </c>
    </row>
    <row r="3866" spans="3:4" x14ac:dyDescent="0.3">
      <c r="C3866" s="7">
        <v>38584</v>
      </c>
      <c r="D3866" s="6">
        <v>5.3125</v>
      </c>
    </row>
    <row r="3867" spans="3:4" x14ac:dyDescent="0.3">
      <c r="C3867" s="7">
        <v>38583</v>
      </c>
      <c r="D3867" s="6">
        <v>5.3125</v>
      </c>
    </row>
    <row r="3868" spans="3:4" x14ac:dyDescent="0.3">
      <c r="C3868" s="7">
        <v>38582</v>
      </c>
      <c r="D3868" s="6">
        <v>4.625</v>
      </c>
    </row>
    <row r="3869" spans="3:4" x14ac:dyDescent="0.3">
      <c r="C3869" s="7">
        <v>38581</v>
      </c>
      <c r="D3869" s="6">
        <v>4.875</v>
      </c>
    </row>
    <row r="3870" spans="3:4" x14ac:dyDescent="0.3">
      <c r="C3870" s="7">
        <v>38580</v>
      </c>
      <c r="D3870" s="6">
        <v>4.75</v>
      </c>
    </row>
    <row r="3871" spans="3:4" x14ac:dyDescent="0.3">
      <c r="C3871" s="7">
        <v>38579</v>
      </c>
      <c r="D3871" s="6">
        <v>5.0625</v>
      </c>
    </row>
    <row r="3872" spans="3:4" x14ac:dyDescent="0.3">
      <c r="C3872" s="7">
        <v>38578</v>
      </c>
      <c r="D3872" s="6">
        <v>5.0625</v>
      </c>
    </row>
    <row r="3873" spans="3:4" x14ac:dyDescent="0.3">
      <c r="C3873" s="7">
        <v>38577</v>
      </c>
      <c r="D3873" s="6">
        <v>5.0625</v>
      </c>
    </row>
    <row r="3874" spans="3:4" x14ac:dyDescent="0.3">
      <c r="C3874" s="7">
        <v>38576</v>
      </c>
      <c r="D3874" s="6">
        <v>5.0625</v>
      </c>
    </row>
    <row r="3875" spans="3:4" x14ac:dyDescent="0.3">
      <c r="C3875" s="7">
        <v>38575</v>
      </c>
      <c r="D3875" s="6">
        <v>5.125</v>
      </c>
    </row>
    <row r="3876" spans="3:4" x14ac:dyDescent="0.3">
      <c r="C3876" s="7">
        <v>38574</v>
      </c>
      <c r="D3876" s="6">
        <v>5.0625</v>
      </c>
    </row>
    <row r="3877" spans="3:4" x14ac:dyDescent="0.3">
      <c r="C3877" s="7">
        <v>38573</v>
      </c>
      <c r="D3877" s="6">
        <v>5.3125</v>
      </c>
    </row>
    <row r="3878" spans="3:4" x14ac:dyDescent="0.3">
      <c r="C3878" s="7">
        <v>38572</v>
      </c>
      <c r="D3878" s="6">
        <v>5.375</v>
      </c>
    </row>
    <row r="3879" spans="3:4" x14ac:dyDescent="0.3">
      <c r="C3879" s="7">
        <v>38571</v>
      </c>
      <c r="D3879" s="6">
        <v>5.75</v>
      </c>
    </row>
    <row r="3880" spans="3:4" x14ac:dyDescent="0.3">
      <c r="C3880" s="7">
        <v>38570</v>
      </c>
      <c r="D3880" s="6">
        <v>5.75</v>
      </c>
    </row>
    <row r="3881" spans="3:4" x14ac:dyDescent="0.3">
      <c r="C3881" s="7">
        <v>38569</v>
      </c>
      <c r="D3881" s="6">
        <v>5.75</v>
      </c>
    </row>
    <row r="3882" spans="3:4" x14ac:dyDescent="0.3">
      <c r="C3882" s="7">
        <v>38568</v>
      </c>
      <c r="D3882" s="6">
        <v>6.0625</v>
      </c>
    </row>
    <row r="3883" spans="3:4" x14ac:dyDescent="0.3">
      <c r="C3883" s="7">
        <v>38567</v>
      </c>
      <c r="D3883" s="6">
        <v>6.0625</v>
      </c>
    </row>
    <row r="3884" spans="3:4" x14ac:dyDescent="0.3">
      <c r="C3884" s="7">
        <v>38566</v>
      </c>
      <c r="D3884" s="6">
        <v>6.25</v>
      </c>
    </row>
    <row r="3885" spans="3:4" x14ac:dyDescent="0.3">
      <c r="C3885" s="7">
        <v>38565</v>
      </c>
      <c r="D3885" s="6">
        <v>5.6875</v>
      </c>
    </row>
    <row r="3886" spans="3:4" x14ac:dyDescent="0.3">
      <c r="C3886" s="7">
        <v>38564</v>
      </c>
      <c r="D3886" s="6">
        <v>6.1875</v>
      </c>
    </row>
    <row r="3887" spans="3:4" x14ac:dyDescent="0.3">
      <c r="C3887" s="7">
        <v>38563</v>
      </c>
      <c r="D3887" s="6">
        <v>6.1875</v>
      </c>
    </row>
    <row r="3888" spans="3:4" x14ac:dyDescent="0.3">
      <c r="C3888" s="7">
        <v>38562</v>
      </c>
      <c r="D3888" s="6">
        <v>6.1875</v>
      </c>
    </row>
    <row r="3889" spans="3:4" x14ac:dyDescent="0.3">
      <c r="C3889" s="7">
        <v>38561</v>
      </c>
      <c r="D3889" s="6">
        <v>6.1875</v>
      </c>
    </row>
    <row r="3890" spans="3:4" x14ac:dyDescent="0.3">
      <c r="C3890" s="7">
        <v>38560</v>
      </c>
      <c r="D3890" s="6">
        <v>6</v>
      </c>
    </row>
    <row r="3891" spans="3:4" x14ac:dyDescent="0.3">
      <c r="C3891" s="7">
        <v>38559</v>
      </c>
      <c r="D3891" s="6">
        <v>6.0625</v>
      </c>
    </row>
    <row r="3892" spans="3:4" x14ac:dyDescent="0.3">
      <c r="C3892" s="7">
        <v>38558</v>
      </c>
      <c r="D3892" s="6">
        <v>6.0625</v>
      </c>
    </row>
    <row r="3893" spans="3:4" x14ac:dyDescent="0.3">
      <c r="C3893" s="7">
        <v>38557</v>
      </c>
      <c r="D3893" s="6">
        <v>6.125</v>
      </c>
    </row>
    <row r="3894" spans="3:4" x14ac:dyDescent="0.3">
      <c r="C3894" s="7">
        <v>38556</v>
      </c>
      <c r="D3894" s="6">
        <v>6.125</v>
      </c>
    </row>
    <row r="3895" spans="3:4" x14ac:dyDescent="0.3">
      <c r="C3895" s="7">
        <v>38555</v>
      </c>
      <c r="D3895" s="6">
        <v>6.125</v>
      </c>
    </row>
    <row r="3896" spans="3:4" x14ac:dyDescent="0.3">
      <c r="C3896" s="7">
        <v>38554</v>
      </c>
      <c r="D3896" s="6">
        <v>6.1875</v>
      </c>
    </row>
    <row r="3897" spans="3:4" x14ac:dyDescent="0.3">
      <c r="C3897" s="7">
        <v>38553</v>
      </c>
      <c r="D3897" s="6">
        <v>6.125</v>
      </c>
    </row>
    <row r="3898" spans="3:4" x14ac:dyDescent="0.3">
      <c r="C3898" s="7">
        <v>38552</v>
      </c>
      <c r="D3898" s="6">
        <v>6.125</v>
      </c>
    </row>
    <row r="3899" spans="3:4" x14ac:dyDescent="0.3">
      <c r="C3899" s="7">
        <v>38551</v>
      </c>
      <c r="D3899" s="6">
        <v>5.8125</v>
      </c>
    </row>
    <row r="3900" spans="3:4" x14ac:dyDescent="0.3">
      <c r="C3900" s="7">
        <v>38550</v>
      </c>
      <c r="D3900" s="6">
        <v>5.375</v>
      </c>
    </row>
    <row r="3901" spans="3:4" x14ac:dyDescent="0.3">
      <c r="C3901" s="7">
        <v>38549</v>
      </c>
      <c r="D3901" s="6">
        <v>5.375</v>
      </c>
    </row>
    <row r="3902" spans="3:4" x14ac:dyDescent="0.3">
      <c r="C3902" s="7">
        <v>38548</v>
      </c>
      <c r="D3902" s="6">
        <v>5.375</v>
      </c>
    </row>
    <row r="3903" spans="3:4" x14ac:dyDescent="0.3">
      <c r="C3903" s="7">
        <v>38547</v>
      </c>
      <c r="D3903" s="6">
        <v>5.9375</v>
      </c>
    </row>
    <row r="3904" spans="3:4" x14ac:dyDescent="0.3">
      <c r="C3904" s="7">
        <v>38546</v>
      </c>
      <c r="D3904" s="6">
        <v>5.75</v>
      </c>
    </row>
    <row r="3905" spans="3:4" x14ac:dyDescent="0.3">
      <c r="C3905" s="7">
        <v>38545</v>
      </c>
      <c r="D3905" s="6">
        <v>5.6875</v>
      </c>
    </row>
    <row r="3906" spans="3:4" x14ac:dyDescent="0.3">
      <c r="C3906" s="7">
        <v>38544</v>
      </c>
      <c r="D3906" s="6">
        <v>5.75</v>
      </c>
    </row>
    <row r="3907" spans="3:4" x14ac:dyDescent="0.3">
      <c r="C3907" s="7">
        <v>38543</v>
      </c>
      <c r="D3907" s="6">
        <v>6</v>
      </c>
    </row>
    <row r="3908" spans="3:4" x14ac:dyDescent="0.3">
      <c r="C3908" s="7">
        <v>38542</v>
      </c>
      <c r="D3908" s="6">
        <v>6</v>
      </c>
    </row>
    <row r="3909" spans="3:4" x14ac:dyDescent="0.3">
      <c r="C3909" s="7">
        <v>38541</v>
      </c>
      <c r="D3909" s="6">
        <v>6</v>
      </c>
    </row>
    <row r="3910" spans="3:4" x14ac:dyDescent="0.3">
      <c r="C3910" s="7">
        <v>38540</v>
      </c>
      <c r="D3910" s="6">
        <v>6.125</v>
      </c>
    </row>
    <row r="3911" spans="3:4" x14ac:dyDescent="0.3">
      <c r="C3911" s="7">
        <v>38539</v>
      </c>
      <c r="D3911" s="6">
        <v>6</v>
      </c>
    </row>
    <row r="3912" spans="3:4" x14ac:dyDescent="0.3">
      <c r="C3912" s="7">
        <v>38538</v>
      </c>
      <c r="D3912" s="6">
        <v>6</v>
      </c>
    </row>
    <row r="3913" spans="3:4" x14ac:dyDescent="0.3">
      <c r="C3913" s="7">
        <v>38537</v>
      </c>
      <c r="D3913" s="6">
        <v>5.75</v>
      </c>
    </row>
    <row r="3914" spans="3:4" x14ac:dyDescent="0.3">
      <c r="C3914" s="7">
        <v>38536</v>
      </c>
      <c r="D3914" s="6">
        <v>5.625</v>
      </c>
    </row>
    <row r="3915" spans="3:4" x14ac:dyDescent="0.3">
      <c r="C3915" s="7">
        <v>38535</v>
      </c>
      <c r="D3915" s="6">
        <v>5.625</v>
      </c>
    </row>
    <row r="3916" spans="3:4" x14ac:dyDescent="0.3">
      <c r="C3916" s="7">
        <v>38534</v>
      </c>
      <c r="D3916" s="6">
        <v>5.625</v>
      </c>
    </row>
    <row r="3917" spans="3:4" x14ac:dyDescent="0.3">
      <c r="C3917" s="7">
        <v>38533</v>
      </c>
      <c r="D3917" s="6">
        <v>5.9375</v>
      </c>
    </row>
    <row r="3918" spans="3:4" x14ac:dyDescent="0.3">
      <c r="C3918" s="7">
        <v>38532</v>
      </c>
      <c r="D3918" s="6">
        <v>5.75</v>
      </c>
    </row>
    <row r="3919" spans="3:4" x14ac:dyDescent="0.3">
      <c r="C3919" s="7">
        <v>38531</v>
      </c>
      <c r="D3919" s="6">
        <v>5.875</v>
      </c>
    </row>
    <row r="3920" spans="3:4" x14ac:dyDescent="0.3">
      <c r="C3920" s="7">
        <v>38530</v>
      </c>
      <c r="D3920" s="6">
        <v>5.5625</v>
      </c>
    </row>
    <row r="3921" spans="3:4" x14ac:dyDescent="0.3">
      <c r="C3921" s="7">
        <v>38529</v>
      </c>
      <c r="D3921" s="6">
        <v>5.9375</v>
      </c>
    </row>
    <row r="3922" spans="3:4" x14ac:dyDescent="0.3">
      <c r="C3922" s="7">
        <v>38528</v>
      </c>
      <c r="D3922" s="6">
        <v>5.9375</v>
      </c>
    </row>
    <row r="3923" spans="3:4" x14ac:dyDescent="0.3">
      <c r="C3923" s="7">
        <v>38527</v>
      </c>
      <c r="D3923" s="6">
        <v>5.9375</v>
      </c>
    </row>
    <row r="3924" spans="3:4" x14ac:dyDescent="0.3">
      <c r="C3924" s="7">
        <v>38526</v>
      </c>
      <c r="D3924" s="6">
        <v>5.9375</v>
      </c>
    </row>
    <row r="3925" spans="3:4" x14ac:dyDescent="0.3">
      <c r="C3925" s="7">
        <v>38525</v>
      </c>
      <c r="D3925" s="6">
        <v>5.8125</v>
      </c>
    </row>
    <row r="3926" spans="3:4" x14ac:dyDescent="0.3">
      <c r="C3926" s="7">
        <v>38524</v>
      </c>
      <c r="D3926" s="6">
        <v>5.875</v>
      </c>
    </row>
    <row r="3927" spans="3:4" x14ac:dyDescent="0.3">
      <c r="C3927" s="7">
        <v>38523</v>
      </c>
      <c r="D3927" s="6">
        <v>5.375</v>
      </c>
    </row>
    <row r="3928" spans="3:4" x14ac:dyDescent="0.3">
      <c r="C3928" s="7">
        <v>38522</v>
      </c>
      <c r="D3928" s="6">
        <v>5.375</v>
      </c>
    </row>
    <row r="3929" spans="3:4" x14ac:dyDescent="0.3">
      <c r="C3929" s="7">
        <v>38521</v>
      </c>
      <c r="D3929" s="6">
        <v>5.375</v>
      </c>
    </row>
    <row r="3930" spans="3:4" x14ac:dyDescent="0.3">
      <c r="C3930" s="7">
        <v>38520</v>
      </c>
      <c r="D3930" s="6">
        <v>5.375</v>
      </c>
    </row>
    <row r="3931" spans="3:4" x14ac:dyDescent="0.3">
      <c r="C3931" s="7">
        <v>38519</v>
      </c>
      <c r="D3931" s="6">
        <v>5.4375</v>
      </c>
    </row>
    <row r="3932" spans="3:4" x14ac:dyDescent="0.3">
      <c r="C3932" s="7">
        <v>38518</v>
      </c>
      <c r="D3932" s="6">
        <v>4.8125</v>
      </c>
    </row>
    <row r="3933" spans="3:4" x14ac:dyDescent="0.3">
      <c r="C3933" s="7">
        <v>38517</v>
      </c>
      <c r="D3933" s="6">
        <v>5.1875</v>
      </c>
    </row>
    <row r="3934" spans="3:4" x14ac:dyDescent="0.3">
      <c r="C3934" s="7">
        <v>38516</v>
      </c>
      <c r="D3934" s="6">
        <v>4.9375</v>
      </c>
    </row>
    <row r="3935" spans="3:4" x14ac:dyDescent="0.3">
      <c r="C3935" s="7">
        <v>38515</v>
      </c>
      <c r="D3935" s="6">
        <v>5</v>
      </c>
    </row>
    <row r="3936" spans="3:4" x14ac:dyDescent="0.3">
      <c r="C3936" s="7">
        <v>38514</v>
      </c>
      <c r="D3936" s="6">
        <v>5</v>
      </c>
    </row>
    <row r="3937" spans="3:4" x14ac:dyDescent="0.3">
      <c r="C3937" s="7">
        <v>38513</v>
      </c>
      <c r="D3937" s="6">
        <v>5</v>
      </c>
    </row>
    <row r="3938" spans="3:4" x14ac:dyDescent="0.3">
      <c r="C3938" s="7">
        <v>38512</v>
      </c>
      <c r="D3938" s="6">
        <v>4.9375</v>
      </c>
    </row>
    <row r="3939" spans="3:4" x14ac:dyDescent="0.3">
      <c r="C3939" s="7">
        <v>38511</v>
      </c>
      <c r="D3939" s="6">
        <v>4.9375</v>
      </c>
    </row>
    <row r="3940" spans="3:4" x14ac:dyDescent="0.3">
      <c r="C3940" s="7">
        <v>38510</v>
      </c>
      <c r="D3940" s="6">
        <v>4.8125</v>
      </c>
    </row>
    <row r="3941" spans="3:4" x14ac:dyDescent="0.3">
      <c r="C3941" s="7">
        <v>38509</v>
      </c>
      <c r="D3941" s="6">
        <v>4.625</v>
      </c>
    </row>
    <row r="3942" spans="3:4" x14ac:dyDescent="0.3">
      <c r="C3942" s="7">
        <v>38508</v>
      </c>
      <c r="D3942" s="6">
        <v>4.8125</v>
      </c>
    </row>
    <row r="3943" spans="3:4" x14ac:dyDescent="0.3">
      <c r="C3943" s="7">
        <v>38507</v>
      </c>
      <c r="D3943" s="6">
        <v>4.8125</v>
      </c>
    </row>
    <row r="3944" spans="3:4" x14ac:dyDescent="0.3">
      <c r="C3944" s="7">
        <v>38506</v>
      </c>
      <c r="D3944" s="6">
        <v>4.8125</v>
      </c>
    </row>
    <row r="3945" spans="3:4" x14ac:dyDescent="0.3">
      <c r="C3945" s="7">
        <v>38505</v>
      </c>
      <c r="D3945" s="6">
        <v>4.9375</v>
      </c>
    </row>
    <row r="3946" spans="3:4" x14ac:dyDescent="0.3">
      <c r="C3946" s="7">
        <v>38504</v>
      </c>
      <c r="D3946" s="6">
        <v>4.5</v>
      </c>
    </row>
    <row r="3947" spans="3:4" x14ac:dyDescent="0.3">
      <c r="C3947" s="7">
        <v>38503</v>
      </c>
      <c r="D3947" s="6">
        <v>5</v>
      </c>
    </row>
    <row r="3948" spans="3:4" x14ac:dyDescent="0.3">
      <c r="C3948" s="7">
        <v>38502</v>
      </c>
      <c r="D3948" s="6">
        <v>5</v>
      </c>
    </row>
    <row r="3949" spans="3:4" x14ac:dyDescent="0.3">
      <c r="C3949" s="7">
        <v>38501</v>
      </c>
      <c r="D3949" s="6">
        <v>4.75</v>
      </c>
    </row>
    <row r="3950" spans="3:4" x14ac:dyDescent="0.3">
      <c r="C3950" s="7">
        <v>38500</v>
      </c>
      <c r="D3950" s="6">
        <v>4.75</v>
      </c>
    </row>
    <row r="3951" spans="3:4" x14ac:dyDescent="0.3">
      <c r="C3951" s="7">
        <v>38499</v>
      </c>
      <c r="D3951" s="6">
        <v>4.75</v>
      </c>
    </row>
    <row r="3952" spans="3:4" x14ac:dyDescent="0.3">
      <c r="C3952" s="7">
        <v>38498</v>
      </c>
      <c r="D3952" s="6">
        <v>5</v>
      </c>
    </row>
    <row r="3953" spans="3:4" x14ac:dyDescent="0.3">
      <c r="C3953" s="7">
        <v>38497</v>
      </c>
      <c r="D3953" s="6">
        <v>4.875</v>
      </c>
    </row>
    <row r="3954" spans="3:4" x14ac:dyDescent="0.3">
      <c r="C3954" s="7">
        <v>38496</v>
      </c>
      <c r="D3954" s="6">
        <v>4.875</v>
      </c>
    </row>
    <row r="3955" spans="3:4" x14ac:dyDescent="0.3">
      <c r="C3955" s="7">
        <v>38495</v>
      </c>
      <c r="D3955" s="6">
        <v>4.6875</v>
      </c>
    </row>
    <row r="3956" spans="3:4" x14ac:dyDescent="0.3">
      <c r="C3956" s="7">
        <v>38494</v>
      </c>
      <c r="D3956" s="6">
        <v>4.9375</v>
      </c>
    </row>
    <row r="3957" spans="3:4" x14ac:dyDescent="0.3">
      <c r="C3957" s="7">
        <v>38493</v>
      </c>
      <c r="D3957" s="6">
        <v>4.9375</v>
      </c>
    </row>
    <row r="3958" spans="3:4" x14ac:dyDescent="0.3">
      <c r="C3958" s="7">
        <v>38492</v>
      </c>
      <c r="D3958" s="6">
        <v>4.9375</v>
      </c>
    </row>
    <row r="3959" spans="3:4" x14ac:dyDescent="0.3">
      <c r="C3959" s="7">
        <v>38491</v>
      </c>
      <c r="D3959" s="6">
        <v>4.875</v>
      </c>
    </row>
    <row r="3960" spans="3:4" x14ac:dyDescent="0.3">
      <c r="C3960" s="7">
        <v>38490</v>
      </c>
      <c r="D3960" s="6">
        <v>4.625</v>
      </c>
    </row>
    <row r="3961" spans="3:4" x14ac:dyDescent="0.3">
      <c r="C3961" s="7">
        <v>38489</v>
      </c>
      <c r="D3961" s="6">
        <v>4.9375</v>
      </c>
    </row>
    <row r="3962" spans="3:4" x14ac:dyDescent="0.3">
      <c r="C3962" s="7">
        <v>38488</v>
      </c>
      <c r="D3962" s="6">
        <v>4.75</v>
      </c>
    </row>
    <row r="3963" spans="3:4" x14ac:dyDescent="0.3">
      <c r="C3963" s="7">
        <v>38487</v>
      </c>
      <c r="D3963" s="6">
        <v>5.0625</v>
      </c>
    </row>
    <row r="3964" spans="3:4" x14ac:dyDescent="0.3">
      <c r="C3964" s="7">
        <v>38486</v>
      </c>
      <c r="D3964" s="6">
        <v>5.0625</v>
      </c>
    </row>
    <row r="3965" spans="3:4" x14ac:dyDescent="0.3">
      <c r="C3965" s="7">
        <v>38485</v>
      </c>
      <c r="D3965" s="6">
        <v>5.0625</v>
      </c>
    </row>
    <row r="3966" spans="3:4" x14ac:dyDescent="0.3">
      <c r="C3966" s="7">
        <v>38484</v>
      </c>
      <c r="D3966" s="6">
        <v>5.3125</v>
      </c>
    </row>
    <row r="3967" spans="3:4" x14ac:dyDescent="0.3">
      <c r="C3967" s="7">
        <v>38483</v>
      </c>
      <c r="D3967" s="6">
        <v>5.25</v>
      </c>
    </row>
    <row r="3968" spans="3:4" x14ac:dyDescent="0.3">
      <c r="C3968" s="7">
        <v>38482</v>
      </c>
      <c r="D3968" s="6">
        <v>5.3125</v>
      </c>
    </row>
    <row r="3969" spans="3:4" x14ac:dyDescent="0.3">
      <c r="C3969" s="7">
        <v>38481</v>
      </c>
      <c r="D3969" s="6">
        <v>4.75</v>
      </c>
    </row>
    <row r="3970" spans="3:4" x14ac:dyDescent="0.3">
      <c r="C3970" s="7">
        <v>38480</v>
      </c>
      <c r="D3970" s="6">
        <v>5.1875</v>
      </c>
    </row>
    <row r="3971" spans="3:4" x14ac:dyDescent="0.3">
      <c r="C3971" s="7">
        <v>38479</v>
      </c>
      <c r="D3971" s="6">
        <v>5.1875</v>
      </c>
    </row>
    <row r="3972" spans="3:4" x14ac:dyDescent="0.3">
      <c r="C3972" s="7">
        <v>38478</v>
      </c>
      <c r="D3972" s="6">
        <v>5.1875</v>
      </c>
    </row>
    <row r="3973" spans="3:4" x14ac:dyDescent="0.3">
      <c r="C3973" s="7">
        <v>38477</v>
      </c>
      <c r="D3973" s="6">
        <v>5.1875</v>
      </c>
    </row>
    <row r="3974" spans="3:4" x14ac:dyDescent="0.3">
      <c r="C3974" s="7">
        <v>38476</v>
      </c>
      <c r="D3974" s="6">
        <v>4.875</v>
      </c>
    </row>
    <row r="3975" spans="3:4" x14ac:dyDescent="0.3">
      <c r="C3975" s="7">
        <v>38475</v>
      </c>
      <c r="D3975" s="6">
        <v>5.125</v>
      </c>
    </row>
    <row r="3976" spans="3:4" x14ac:dyDescent="0.3">
      <c r="C3976" s="7">
        <v>38474</v>
      </c>
      <c r="D3976" s="6">
        <v>4.3125</v>
      </c>
    </row>
    <row r="3977" spans="3:4" x14ac:dyDescent="0.3">
      <c r="C3977" s="7">
        <v>38473</v>
      </c>
      <c r="D3977" s="6">
        <v>4.6875</v>
      </c>
    </row>
    <row r="3978" spans="3:4" x14ac:dyDescent="0.3">
      <c r="C3978" s="7">
        <v>38472</v>
      </c>
      <c r="D3978" s="6">
        <v>4.6875</v>
      </c>
    </row>
    <row r="3979" spans="3:4" x14ac:dyDescent="0.3">
      <c r="C3979" s="7">
        <v>38471</v>
      </c>
      <c r="D3979" s="6">
        <v>4.6875</v>
      </c>
    </row>
    <row r="3980" spans="3:4" x14ac:dyDescent="0.3">
      <c r="C3980" s="7">
        <v>38470</v>
      </c>
      <c r="D3980" s="6">
        <v>4.8125</v>
      </c>
    </row>
    <row r="3981" spans="3:4" x14ac:dyDescent="0.3">
      <c r="C3981" s="7">
        <v>38469</v>
      </c>
      <c r="D3981" s="6">
        <v>4.4375</v>
      </c>
    </row>
    <row r="3982" spans="3:4" x14ac:dyDescent="0.3">
      <c r="C3982" s="7">
        <v>38468</v>
      </c>
      <c r="D3982" s="6">
        <v>4.5625</v>
      </c>
    </row>
    <row r="3983" spans="3:4" x14ac:dyDescent="0.3">
      <c r="C3983" s="7">
        <v>38467</v>
      </c>
      <c r="D3983" s="6">
        <v>4</v>
      </c>
    </row>
    <row r="3984" spans="3:4" x14ac:dyDescent="0.3">
      <c r="C3984" s="7">
        <v>38466</v>
      </c>
      <c r="D3984" s="6">
        <v>4</v>
      </c>
    </row>
    <row r="3985" spans="3:4" x14ac:dyDescent="0.3">
      <c r="C3985" s="7">
        <v>38465</v>
      </c>
      <c r="D3985" s="6">
        <v>4</v>
      </c>
    </row>
    <row r="3986" spans="3:4" x14ac:dyDescent="0.3">
      <c r="C3986" s="7">
        <v>38464</v>
      </c>
      <c r="D3986" s="6">
        <v>4</v>
      </c>
    </row>
    <row r="3987" spans="3:4" x14ac:dyDescent="0.3">
      <c r="C3987" s="7">
        <v>38463</v>
      </c>
      <c r="D3987" s="6">
        <v>4.1875</v>
      </c>
    </row>
    <row r="3988" spans="3:4" x14ac:dyDescent="0.3">
      <c r="C3988" s="7">
        <v>38462</v>
      </c>
      <c r="D3988" s="6">
        <v>4.0625</v>
      </c>
    </row>
    <row r="3989" spans="3:4" x14ac:dyDescent="0.3">
      <c r="C3989" s="7">
        <v>38461</v>
      </c>
      <c r="D3989" s="6">
        <v>4.0625</v>
      </c>
    </row>
    <row r="3990" spans="3:4" x14ac:dyDescent="0.3">
      <c r="C3990" s="7">
        <v>38460</v>
      </c>
      <c r="D3990" s="6">
        <v>3.875</v>
      </c>
    </row>
    <row r="3991" spans="3:4" x14ac:dyDescent="0.3">
      <c r="C3991" s="7">
        <v>38459</v>
      </c>
      <c r="D3991" s="6">
        <v>3.6875</v>
      </c>
    </row>
    <row r="3992" spans="3:4" x14ac:dyDescent="0.3">
      <c r="C3992" s="7">
        <v>38458</v>
      </c>
      <c r="D3992" s="6">
        <v>3.6875</v>
      </c>
    </row>
    <row r="3993" spans="3:4" x14ac:dyDescent="0.3">
      <c r="C3993" s="7">
        <v>38457</v>
      </c>
      <c r="D3993" s="6">
        <v>3.6875</v>
      </c>
    </row>
    <row r="3994" spans="3:4" x14ac:dyDescent="0.3">
      <c r="C3994" s="7">
        <v>38456</v>
      </c>
      <c r="D3994" s="6">
        <v>3.875</v>
      </c>
    </row>
    <row r="3995" spans="3:4" x14ac:dyDescent="0.3">
      <c r="C3995" s="7">
        <v>38455</v>
      </c>
      <c r="D3995" s="6">
        <v>3.8125</v>
      </c>
    </row>
    <row r="3996" spans="3:4" x14ac:dyDescent="0.3">
      <c r="C3996" s="7">
        <v>38454</v>
      </c>
      <c r="D3996" s="6">
        <v>3.625</v>
      </c>
    </row>
    <row r="3997" spans="3:4" x14ac:dyDescent="0.3">
      <c r="C3997" s="7">
        <v>38453</v>
      </c>
      <c r="D3997" s="6">
        <v>3.75</v>
      </c>
    </row>
    <row r="3998" spans="3:4" x14ac:dyDescent="0.3">
      <c r="C3998" s="7">
        <v>38452</v>
      </c>
      <c r="D3998" s="6">
        <v>3.875</v>
      </c>
    </row>
    <row r="3999" spans="3:4" x14ac:dyDescent="0.3">
      <c r="C3999" s="7">
        <v>38451</v>
      </c>
      <c r="D3999" s="6">
        <v>3.875</v>
      </c>
    </row>
    <row r="4000" spans="3:4" x14ac:dyDescent="0.3">
      <c r="C4000" s="7">
        <v>38450</v>
      </c>
      <c r="D4000" s="6">
        <v>3.875</v>
      </c>
    </row>
    <row r="4001" spans="3:4" x14ac:dyDescent="0.3">
      <c r="C4001" s="7">
        <v>38449</v>
      </c>
      <c r="D4001" s="6">
        <v>3.625</v>
      </c>
    </row>
    <row r="4002" spans="3:4" x14ac:dyDescent="0.3">
      <c r="C4002" s="7">
        <v>38448</v>
      </c>
      <c r="D4002" s="6">
        <v>3.625</v>
      </c>
    </row>
    <row r="4003" spans="3:4" x14ac:dyDescent="0.3">
      <c r="C4003" s="7">
        <v>38447</v>
      </c>
      <c r="D4003" s="6">
        <v>3.5625</v>
      </c>
    </row>
    <row r="4004" spans="3:4" x14ac:dyDescent="0.3">
      <c r="C4004" s="7">
        <v>38446</v>
      </c>
      <c r="D4004" s="6">
        <v>3.5</v>
      </c>
    </row>
    <row r="4005" spans="3:4" x14ac:dyDescent="0.3">
      <c r="C4005" s="7">
        <v>38445</v>
      </c>
      <c r="D4005" s="6">
        <v>3.75</v>
      </c>
    </row>
    <row r="4006" spans="3:4" x14ac:dyDescent="0.3">
      <c r="C4006" s="7">
        <v>38444</v>
      </c>
      <c r="D4006" s="6">
        <v>3.75</v>
      </c>
    </row>
    <row r="4007" spans="3:4" x14ac:dyDescent="0.3">
      <c r="C4007" s="7">
        <v>38443</v>
      </c>
      <c r="D4007" s="6">
        <v>3.75</v>
      </c>
    </row>
    <row r="4008" spans="3:4" x14ac:dyDescent="0.3">
      <c r="C4008" s="7">
        <v>38442</v>
      </c>
      <c r="D4008" s="6">
        <v>3.3125</v>
      </c>
    </row>
    <row r="4009" spans="3:4" x14ac:dyDescent="0.3">
      <c r="C4009" s="7">
        <v>38441</v>
      </c>
      <c r="D4009" s="6">
        <v>3.625</v>
      </c>
    </row>
    <row r="4010" spans="3:4" x14ac:dyDescent="0.3">
      <c r="C4010" s="7">
        <v>38440</v>
      </c>
      <c r="D4010" s="6">
        <v>3.5625</v>
      </c>
    </row>
    <row r="4011" spans="3:4" x14ac:dyDescent="0.3">
      <c r="C4011" s="7">
        <v>38439</v>
      </c>
      <c r="D4011" s="6">
        <v>3.3125</v>
      </c>
    </row>
    <row r="4012" spans="3:4" x14ac:dyDescent="0.3">
      <c r="C4012" s="7">
        <v>38438</v>
      </c>
      <c r="D4012" s="6">
        <v>3.3125</v>
      </c>
    </row>
    <row r="4013" spans="3:4" x14ac:dyDescent="0.3">
      <c r="C4013" s="7">
        <v>38437</v>
      </c>
      <c r="D4013" s="6">
        <v>3.3125</v>
      </c>
    </row>
    <row r="4014" spans="3:4" x14ac:dyDescent="0.3">
      <c r="C4014" s="7">
        <v>38436</v>
      </c>
      <c r="D4014" s="6">
        <v>3.3125</v>
      </c>
    </row>
    <row r="4015" spans="3:4" x14ac:dyDescent="0.3">
      <c r="C4015" s="7">
        <v>38435</v>
      </c>
      <c r="D4015" s="6">
        <v>3.3125</v>
      </c>
    </row>
    <row r="4016" spans="3:4" x14ac:dyDescent="0.3">
      <c r="C4016" s="7">
        <v>38434</v>
      </c>
      <c r="D4016" s="6">
        <v>3.3125</v>
      </c>
    </row>
    <row r="4017" spans="3:4" x14ac:dyDescent="0.3">
      <c r="C4017" s="7">
        <v>38433</v>
      </c>
      <c r="D4017" s="6">
        <v>3.0625</v>
      </c>
    </row>
    <row r="4018" spans="3:4" x14ac:dyDescent="0.3">
      <c r="C4018" s="7">
        <v>38432</v>
      </c>
      <c r="D4018" s="6">
        <v>3.0625</v>
      </c>
    </row>
    <row r="4019" spans="3:4" x14ac:dyDescent="0.3">
      <c r="C4019" s="7">
        <v>38431</v>
      </c>
      <c r="D4019" s="6">
        <v>3.125</v>
      </c>
    </row>
    <row r="4020" spans="3:4" x14ac:dyDescent="0.3">
      <c r="C4020" s="7">
        <v>38430</v>
      </c>
      <c r="D4020" s="6">
        <v>3.125</v>
      </c>
    </row>
    <row r="4021" spans="3:4" x14ac:dyDescent="0.3">
      <c r="C4021" s="7">
        <v>38429</v>
      </c>
      <c r="D4021" s="6">
        <v>3.125</v>
      </c>
    </row>
    <row r="4022" spans="3:4" x14ac:dyDescent="0.3">
      <c r="C4022" s="7">
        <v>38428</v>
      </c>
      <c r="D4022" s="6">
        <v>3.125</v>
      </c>
    </row>
    <row r="4023" spans="3:4" x14ac:dyDescent="0.3">
      <c r="C4023" s="7">
        <v>38427</v>
      </c>
      <c r="D4023" s="6">
        <v>2.6875</v>
      </c>
    </row>
    <row r="4024" spans="3:4" x14ac:dyDescent="0.3">
      <c r="C4024" s="7">
        <v>38426</v>
      </c>
      <c r="D4024" s="6">
        <v>3</v>
      </c>
    </row>
    <row r="4025" spans="3:4" x14ac:dyDescent="0.3">
      <c r="C4025" s="7">
        <v>38425</v>
      </c>
      <c r="D4025" s="6">
        <v>3</v>
      </c>
    </row>
    <row r="4026" spans="3:4" x14ac:dyDescent="0.3">
      <c r="C4026" s="7">
        <v>38424</v>
      </c>
      <c r="D4026" s="6">
        <v>2.9375</v>
      </c>
    </row>
    <row r="4027" spans="3:4" x14ac:dyDescent="0.3">
      <c r="C4027" s="7">
        <v>38423</v>
      </c>
      <c r="D4027" s="6">
        <v>2.9375</v>
      </c>
    </row>
    <row r="4028" spans="3:4" x14ac:dyDescent="0.3">
      <c r="C4028" s="7">
        <v>38422</v>
      </c>
      <c r="D4028" s="6">
        <v>2.9375</v>
      </c>
    </row>
    <row r="4029" spans="3:4" x14ac:dyDescent="0.3">
      <c r="C4029" s="7">
        <v>38421</v>
      </c>
      <c r="D4029" s="6">
        <v>2.6875</v>
      </c>
    </row>
    <row r="4030" spans="3:4" x14ac:dyDescent="0.3">
      <c r="C4030" s="7">
        <v>38420</v>
      </c>
      <c r="D4030" s="6">
        <v>2.6875</v>
      </c>
    </row>
    <row r="4031" spans="3:4" x14ac:dyDescent="0.3">
      <c r="C4031" s="7">
        <v>38419</v>
      </c>
      <c r="D4031" s="6">
        <v>2.625</v>
      </c>
    </row>
    <row r="4032" spans="3:4" x14ac:dyDescent="0.3">
      <c r="C4032" s="7">
        <v>38418</v>
      </c>
      <c r="D4032" s="6">
        <v>2.8125</v>
      </c>
    </row>
    <row r="4033" spans="3:4" x14ac:dyDescent="0.3">
      <c r="C4033" s="7">
        <v>38417</v>
      </c>
      <c r="D4033" s="6">
        <v>3</v>
      </c>
    </row>
    <row r="4034" spans="3:4" x14ac:dyDescent="0.3">
      <c r="C4034" s="7">
        <v>38416</v>
      </c>
      <c r="D4034" s="6">
        <v>3</v>
      </c>
    </row>
    <row r="4035" spans="3:4" x14ac:dyDescent="0.3">
      <c r="C4035" s="7">
        <v>38415</v>
      </c>
      <c r="D4035" s="6">
        <v>3</v>
      </c>
    </row>
    <row r="4036" spans="3:4" x14ac:dyDescent="0.3">
      <c r="C4036" s="7">
        <v>38414</v>
      </c>
      <c r="D4036" s="6">
        <v>2.875</v>
      </c>
    </row>
    <row r="4037" spans="3:4" x14ac:dyDescent="0.3">
      <c r="C4037" s="7">
        <v>38413</v>
      </c>
      <c r="D4037" s="6">
        <v>2.875</v>
      </c>
    </row>
    <row r="4038" spans="3:4" x14ac:dyDescent="0.3">
      <c r="C4038" s="7">
        <v>38412</v>
      </c>
      <c r="D4038" s="6">
        <v>2.9375</v>
      </c>
    </row>
    <row r="4039" spans="3:4" x14ac:dyDescent="0.3">
      <c r="C4039" s="7">
        <v>38411</v>
      </c>
      <c r="D4039" s="6">
        <v>2.875</v>
      </c>
    </row>
    <row r="4040" spans="3:4" x14ac:dyDescent="0.3">
      <c r="C4040" s="7">
        <v>38410</v>
      </c>
      <c r="D4040" s="6">
        <v>2.9375</v>
      </c>
    </row>
    <row r="4041" spans="3:4" x14ac:dyDescent="0.3">
      <c r="C4041" s="7">
        <v>38409</v>
      </c>
      <c r="D4041" s="6">
        <v>2.9375</v>
      </c>
    </row>
    <row r="4042" spans="3:4" x14ac:dyDescent="0.3">
      <c r="C4042" s="7">
        <v>38408</v>
      </c>
      <c r="D4042" s="6">
        <v>2.9375</v>
      </c>
    </row>
    <row r="4043" spans="3:4" x14ac:dyDescent="0.3">
      <c r="C4043" s="7">
        <v>38407</v>
      </c>
      <c r="D4043" s="6">
        <v>3</v>
      </c>
    </row>
    <row r="4044" spans="3:4" x14ac:dyDescent="0.3">
      <c r="C4044" s="7">
        <v>38406</v>
      </c>
      <c r="D4044" s="6">
        <v>2.4375</v>
      </c>
    </row>
    <row r="4045" spans="3:4" x14ac:dyDescent="0.3">
      <c r="C4045" s="7">
        <v>38405</v>
      </c>
      <c r="D4045" s="6">
        <v>3.0625</v>
      </c>
    </row>
    <row r="4046" spans="3:4" x14ac:dyDescent="0.3">
      <c r="C4046" s="7">
        <v>38404</v>
      </c>
      <c r="D4046" s="6">
        <v>2.9375</v>
      </c>
    </row>
    <row r="4047" spans="3:4" x14ac:dyDescent="0.3">
      <c r="C4047" s="7">
        <v>38403</v>
      </c>
      <c r="D4047" s="6">
        <v>2.9375</v>
      </c>
    </row>
    <row r="4048" spans="3:4" x14ac:dyDescent="0.3">
      <c r="C4048" s="7">
        <v>38402</v>
      </c>
      <c r="D4048" s="6">
        <v>2.9375</v>
      </c>
    </row>
    <row r="4049" spans="3:4" x14ac:dyDescent="0.3">
      <c r="C4049" s="7">
        <v>38401</v>
      </c>
      <c r="D4049" s="6">
        <v>2.9375</v>
      </c>
    </row>
    <row r="4050" spans="3:4" x14ac:dyDescent="0.3">
      <c r="C4050" s="7">
        <v>38400</v>
      </c>
      <c r="D4050" s="6">
        <v>2.9375</v>
      </c>
    </row>
    <row r="4051" spans="3:4" x14ac:dyDescent="0.3">
      <c r="C4051" s="7">
        <v>38399</v>
      </c>
      <c r="D4051" s="6">
        <v>3.0625</v>
      </c>
    </row>
    <row r="4052" spans="3:4" x14ac:dyDescent="0.3">
      <c r="C4052" s="7">
        <v>38398</v>
      </c>
      <c r="D4052" s="6">
        <v>3</v>
      </c>
    </row>
    <row r="4053" spans="3:4" x14ac:dyDescent="0.3">
      <c r="C4053" s="7">
        <v>38397</v>
      </c>
      <c r="D4053" s="6">
        <v>2.6875</v>
      </c>
    </row>
    <row r="4054" spans="3:4" x14ac:dyDescent="0.3">
      <c r="C4054" s="7">
        <v>38396</v>
      </c>
      <c r="D4054" s="6">
        <v>2.875</v>
      </c>
    </row>
    <row r="4055" spans="3:4" x14ac:dyDescent="0.3">
      <c r="C4055" s="7">
        <v>38395</v>
      </c>
      <c r="D4055" s="6">
        <v>2.875</v>
      </c>
    </row>
    <row r="4056" spans="3:4" x14ac:dyDescent="0.3">
      <c r="C4056" s="7">
        <v>38394</v>
      </c>
      <c r="D4056" s="6">
        <v>2.875</v>
      </c>
    </row>
    <row r="4057" spans="3:4" x14ac:dyDescent="0.3">
      <c r="C4057" s="7">
        <v>38393</v>
      </c>
      <c r="D4057" s="6">
        <v>3</v>
      </c>
    </row>
    <row r="4058" spans="3:4" x14ac:dyDescent="0.3">
      <c r="C4058" s="7">
        <v>38392</v>
      </c>
      <c r="D4058" s="6">
        <v>3.0625</v>
      </c>
    </row>
    <row r="4059" spans="3:4" x14ac:dyDescent="0.3">
      <c r="C4059" s="7">
        <v>38391</v>
      </c>
      <c r="D4059" s="6">
        <v>3</v>
      </c>
    </row>
    <row r="4060" spans="3:4" x14ac:dyDescent="0.3">
      <c r="C4060" s="7">
        <v>38390</v>
      </c>
      <c r="D4060" s="6">
        <v>2.875</v>
      </c>
    </row>
    <row r="4061" spans="3:4" x14ac:dyDescent="0.3">
      <c r="C4061" s="7">
        <v>38389</v>
      </c>
      <c r="D4061" s="6">
        <v>2.875</v>
      </c>
    </row>
    <row r="4062" spans="3:4" x14ac:dyDescent="0.3">
      <c r="C4062" s="7">
        <v>38388</v>
      </c>
      <c r="D4062" s="6">
        <v>2.875</v>
      </c>
    </row>
    <row r="4063" spans="3:4" x14ac:dyDescent="0.3">
      <c r="C4063" s="7">
        <v>38387</v>
      </c>
      <c r="D4063" s="6">
        <v>2.875</v>
      </c>
    </row>
    <row r="4064" spans="3:4" x14ac:dyDescent="0.3">
      <c r="C4064" s="7">
        <v>38386</v>
      </c>
      <c r="D4064" s="6">
        <v>2.875</v>
      </c>
    </row>
    <row r="4065" spans="3:4" x14ac:dyDescent="0.3">
      <c r="C4065" s="7">
        <v>38385</v>
      </c>
      <c r="D4065" s="6">
        <v>3.0625</v>
      </c>
    </row>
    <row r="4066" spans="3:4" x14ac:dyDescent="0.3">
      <c r="C4066" s="7">
        <v>38384</v>
      </c>
      <c r="D4066" s="6">
        <v>3</v>
      </c>
    </row>
    <row r="4067" spans="3:4" x14ac:dyDescent="0.3">
      <c r="C4067" s="7">
        <v>38383</v>
      </c>
      <c r="D4067" s="6">
        <v>2.875</v>
      </c>
    </row>
    <row r="4068" spans="3:4" x14ac:dyDescent="0.3">
      <c r="C4068" s="7">
        <v>38382</v>
      </c>
      <c r="D4068" s="6">
        <v>3.0625</v>
      </c>
    </row>
    <row r="4069" spans="3:4" x14ac:dyDescent="0.3">
      <c r="C4069" s="7">
        <v>38381</v>
      </c>
      <c r="D4069" s="6">
        <v>3.0625</v>
      </c>
    </row>
    <row r="4070" spans="3:4" x14ac:dyDescent="0.3">
      <c r="C4070" s="7">
        <v>38380</v>
      </c>
      <c r="D4070" s="6">
        <v>3.0625</v>
      </c>
    </row>
    <row r="4071" spans="3:4" x14ac:dyDescent="0.3">
      <c r="C4071" s="7">
        <v>38379</v>
      </c>
      <c r="D4071" s="6">
        <v>3.0625</v>
      </c>
    </row>
    <row r="4072" spans="3:4" x14ac:dyDescent="0.3">
      <c r="C4072" s="7">
        <v>38378</v>
      </c>
      <c r="D4072" s="6">
        <v>2.8125</v>
      </c>
    </row>
    <row r="4073" spans="3:4" x14ac:dyDescent="0.3">
      <c r="C4073" s="7">
        <v>38377</v>
      </c>
      <c r="D4073" s="6">
        <v>3.0625</v>
      </c>
    </row>
    <row r="4074" spans="3:4" x14ac:dyDescent="0.3">
      <c r="C4074" s="7">
        <v>38376</v>
      </c>
      <c r="D4074" s="6">
        <v>3.0625</v>
      </c>
    </row>
    <row r="4075" spans="3:4" x14ac:dyDescent="0.3">
      <c r="C4075" s="7">
        <v>38375</v>
      </c>
      <c r="D4075" s="6">
        <v>3.125</v>
      </c>
    </row>
    <row r="4076" spans="3:4" x14ac:dyDescent="0.3">
      <c r="C4076" s="7">
        <v>38374</v>
      </c>
      <c r="D4076" s="6">
        <v>3.125</v>
      </c>
    </row>
    <row r="4077" spans="3:4" x14ac:dyDescent="0.3">
      <c r="C4077" s="7">
        <v>38373</v>
      </c>
      <c r="D4077" s="6">
        <v>3.125</v>
      </c>
    </row>
    <row r="4078" spans="3:4" x14ac:dyDescent="0.3">
      <c r="C4078" s="7">
        <v>38372</v>
      </c>
      <c r="D4078" s="6">
        <v>3.0625</v>
      </c>
    </row>
    <row r="4079" spans="3:4" x14ac:dyDescent="0.3">
      <c r="C4079" s="7">
        <v>38371</v>
      </c>
      <c r="D4079" s="6">
        <v>3.125</v>
      </c>
    </row>
    <row r="4080" spans="3:4" x14ac:dyDescent="0.3">
      <c r="C4080" s="7">
        <v>38370</v>
      </c>
      <c r="D4080" s="6">
        <v>3.0625</v>
      </c>
    </row>
    <row r="4081" spans="3:4" x14ac:dyDescent="0.3">
      <c r="C4081" s="7">
        <v>38369</v>
      </c>
      <c r="D4081" s="6">
        <v>2.9375</v>
      </c>
    </row>
    <row r="4082" spans="3:4" x14ac:dyDescent="0.3">
      <c r="C4082" s="7">
        <v>38368</v>
      </c>
      <c r="D4082" s="6">
        <v>3.0625</v>
      </c>
    </row>
    <row r="4083" spans="3:4" x14ac:dyDescent="0.3">
      <c r="C4083" s="7">
        <v>38367</v>
      </c>
      <c r="D4083" s="6">
        <v>3.0625</v>
      </c>
    </row>
    <row r="4084" spans="3:4" x14ac:dyDescent="0.3">
      <c r="C4084" s="7">
        <v>38366</v>
      </c>
      <c r="D4084" s="6">
        <v>3.0625</v>
      </c>
    </row>
    <row r="4085" spans="3:4" x14ac:dyDescent="0.3">
      <c r="C4085" s="7">
        <v>38365</v>
      </c>
      <c r="D4085" s="6">
        <v>2.8125</v>
      </c>
    </row>
    <row r="4086" spans="3:4" x14ac:dyDescent="0.3">
      <c r="C4086" s="7">
        <v>38364</v>
      </c>
      <c r="D4086" s="6">
        <v>3.0625</v>
      </c>
    </row>
    <row r="4087" spans="3:4" x14ac:dyDescent="0.3">
      <c r="C4087" s="7">
        <v>38363</v>
      </c>
      <c r="D4087" s="6">
        <v>3.0625</v>
      </c>
    </row>
    <row r="4088" spans="3:4" x14ac:dyDescent="0.3">
      <c r="C4088" s="7">
        <v>38362</v>
      </c>
      <c r="D4088" s="6">
        <v>3.5</v>
      </c>
    </row>
    <row r="4089" spans="3:4" x14ac:dyDescent="0.3">
      <c r="C4089" s="7">
        <v>38361</v>
      </c>
      <c r="D4089" s="6">
        <v>3.5</v>
      </c>
    </row>
    <row r="4090" spans="3:4" x14ac:dyDescent="0.3">
      <c r="C4090" s="7">
        <v>38360</v>
      </c>
      <c r="D4090" s="6">
        <v>3.5</v>
      </c>
    </row>
    <row r="4091" spans="3:4" x14ac:dyDescent="0.3">
      <c r="C4091" s="7">
        <v>38359</v>
      </c>
      <c r="D4091" s="6">
        <v>3.5</v>
      </c>
    </row>
    <row r="4092" spans="3:4" x14ac:dyDescent="0.3">
      <c r="C4092" s="7">
        <v>38358</v>
      </c>
      <c r="D4092" s="6">
        <v>3.5625</v>
      </c>
    </row>
    <row r="4093" spans="3:4" x14ac:dyDescent="0.3">
      <c r="C4093" s="7">
        <v>38357</v>
      </c>
      <c r="D4093" s="6">
        <v>3.8125</v>
      </c>
    </row>
    <row r="4094" spans="3:4" x14ac:dyDescent="0.3">
      <c r="C4094" s="7">
        <v>38356</v>
      </c>
      <c r="D4094" s="6">
        <v>3.875</v>
      </c>
    </row>
    <row r="4095" spans="3:4" x14ac:dyDescent="0.3">
      <c r="C4095" s="7">
        <v>38355</v>
      </c>
      <c r="D4095" s="6">
        <v>4</v>
      </c>
    </row>
    <row r="4096" spans="3:4" x14ac:dyDescent="0.3">
      <c r="C4096" s="7">
        <v>38354</v>
      </c>
      <c r="D4096" s="6">
        <v>4</v>
      </c>
    </row>
    <row r="4097" spans="3:4" x14ac:dyDescent="0.3">
      <c r="C4097" s="7">
        <v>38353</v>
      </c>
      <c r="D4097" s="6">
        <v>4</v>
      </c>
    </row>
    <row r="4098" spans="3:4" x14ac:dyDescent="0.3">
      <c r="C4098" s="7">
        <v>38352</v>
      </c>
      <c r="D4098" s="6">
        <v>4</v>
      </c>
    </row>
    <row r="4099" spans="3:4" x14ac:dyDescent="0.3">
      <c r="C4099" s="7">
        <v>38351</v>
      </c>
      <c r="D4099" s="6">
        <v>4</v>
      </c>
    </row>
    <row r="4100" spans="3:4" x14ac:dyDescent="0.3">
      <c r="C4100" s="7">
        <v>38350</v>
      </c>
      <c r="D4100" s="6">
        <v>4</v>
      </c>
    </row>
    <row r="4101" spans="3:4" x14ac:dyDescent="0.3">
      <c r="C4101" s="7">
        <v>38349</v>
      </c>
      <c r="D4101" s="6">
        <v>4.125</v>
      </c>
    </row>
    <row r="4102" spans="3:4" x14ac:dyDescent="0.3">
      <c r="C4102" s="7">
        <v>38348</v>
      </c>
      <c r="D4102" s="6">
        <v>4.0625</v>
      </c>
    </row>
    <row r="4103" spans="3:4" x14ac:dyDescent="0.3">
      <c r="C4103" s="7">
        <v>38347</v>
      </c>
      <c r="D4103" s="6">
        <v>4.1875</v>
      </c>
    </row>
    <row r="4104" spans="3:4" x14ac:dyDescent="0.3">
      <c r="C4104" s="7">
        <v>38346</v>
      </c>
      <c r="D4104" s="6">
        <v>4.1875</v>
      </c>
    </row>
    <row r="4105" spans="3:4" x14ac:dyDescent="0.3">
      <c r="C4105" s="7">
        <v>38345</v>
      </c>
      <c r="D4105" s="6">
        <v>4.1875</v>
      </c>
    </row>
    <row r="4106" spans="3:4" x14ac:dyDescent="0.3">
      <c r="C4106" s="7">
        <v>38344</v>
      </c>
      <c r="D4106" s="6">
        <v>4.125</v>
      </c>
    </row>
    <row r="4107" spans="3:4" x14ac:dyDescent="0.3">
      <c r="C4107" s="7">
        <v>38343</v>
      </c>
      <c r="D4107" s="6">
        <v>4.0625</v>
      </c>
    </row>
    <row r="4108" spans="3:4" x14ac:dyDescent="0.3">
      <c r="C4108" s="7">
        <v>38342</v>
      </c>
      <c r="D4108" s="6">
        <v>3.875</v>
      </c>
    </row>
    <row r="4109" spans="3:4" x14ac:dyDescent="0.3">
      <c r="C4109" s="7">
        <v>38341</v>
      </c>
      <c r="D4109" s="6">
        <v>3.875</v>
      </c>
    </row>
    <row r="4110" spans="3:4" x14ac:dyDescent="0.3">
      <c r="C4110" s="7">
        <v>38340</v>
      </c>
      <c r="D4110" s="6">
        <v>3.9375</v>
      </c>
    </row>
    <row r="4111" spans="3:4" x14ac:dyDescent="0.3">
      <c r="C4111" s="7">
        <v>38339</v>
      </c>
      <c r="D4111" s="6">
        <v>3.9375</v>
      </c>
    </row>
    <row r="4112" spans="3:4" x14ac:dyDescent="0.3">
      <c r="C4112" s="7">
        <v>38338</v>
      </c>
      <c r="D4112" s="6">
        <v>3.9375</v>
      </c>
    </row>
    <row r="4113" spans="3:4" x14ac:dyDescent="0.3">
      <c r="C4113" s="7">
        <v>38337</v>
      </c>
      <c r="D4113" s="6">
        <v>3.8125</v>
      </c>
    </row>
    <row r="4114" spans="3:4" x14ac:dyDescent="0.3">
      <c r="C4114" s="7">
        <v>38336</v>
      </c>
      <c r="D4114" s="6">
        <v>4.0625</v>
      </c>
    </row>
    <row r="4115" spans="3:4" x14ac:dyDescent="0.3">
      <c r="C4115" s="7">
        <v>38335</v>
      </c>
      <c r="D4115" s="6">
        <v>4</v>
      </c>
    </row>
    <row r="4116" spans="3:4" x14ac:dyDescent="0.3">
      <c r="C4116" s="7">
        <v>38334</v>
      </c>
      <c r="D4116" s="6">
        <v>3.625</v>
      </c>
    </row>
    <row r="4117" spans="3:4" x14ac:dyDescent="0.3">
      <c r="C4117" s="7">
        <v>38333</v>
      </c>
      <c r="D4117" s="6">
        <v>4.0625</v>
      </c>
    </row>
    <row r="4118" spans="3:4" x14ac:dyDescent="0.3">
      <c r="C4118" s="7">
        <v>38332</v>
      </c>
      <c r="D4118" s="6">
        <v>4.0625</v>
      </c>
    </row>
    <row r="4119" spans="3:4" x14ac:dyDescent="0.3">
      <c r="C4119" s="7">
        <v>38331</v>
      </c>
      <c r="D4119" s="6">
        <v>4.0625</v>
      </c>
    </row>
    <row r="4120" spans="3:4" x14ac:dyDescent="0.3">
      <c r="C4120" s="7">
        <v>38330</v>
      </c>
      <c r="D4120" s="6">
        <v>4.125</v>
      </c>
    </row>
    <row r="4121" spans="3:4" x14ac:dyDescent="0.3">
      <c r="C4121" s="7">
        <v>38329</v>
      </c>
      <c r="D4121" s="6">
        <v>4.125</v>
      </c>
    </row>
    <row r="4122" spans="3:4" x14ac:dyDescent="0.3">
      <c r="C4122" s="7">
        <v>38328</v>
      </c>
      <c r="D4122" s="6">
        <v>4.125</v>
      </c>
    </row>
    <row r="4123" spans="3:4" x14ac:dyDescent="0.3">
      <c r="C4123" s="7">
        <v>38327</v>
      </c>
      <c r="D4123" s="6">
        <v>4.0625</v>
      </c>
    </row>
    <row r="4124" spans="3:4" x14ac:dyDescent="0.3">
      <c r="C4124" s="7">
        <v>38326</v>
      </c>
      <c r="D4124" s="6">
        <v>4</v>
      </c>
    </row>
    <row r="4125" spans="3:4" x14ac:dyDescent="0.3">
      <c r="C4125" s="7">
        <v>38325</v>
      </c>
      <c r="D4125" s="6">
        <v>4</v>
      </c>
    </row>
    <row r="4126" spans="3:4" x14ac:dyDescent="0.3">
      <c r="C4126" s="7">
        <v>38324</v>
      </c>
      <c r="D4126" s="6">
        <v>4</v>
      </c>
    </row>
    <row r="4127" spans="3:4" x14ac:dyDescent="0.3">
      <c r="C4127" s="7">
        <v>38323</v>
      </c>
      <c r="D4127" s="6">
        <v>4.0625</v>
      </c>
    </row>
    <row r="4128" spans="3:4" x14ac:dyDescent="0.3">
      <c r="C4128" s="7">
        <v>38322</v>
      </c>
      <c r="D4128" s="6">
        <v>4.0625</v>
      </c>
    </row>
    <row r="4129" spans="3:4" x14ac:dyDescent="0.3">
      <c r="C4129" s="7">
        <v>38321</v>
      </c>
      <c r="D4129" s="6">
        <v>4.125</v>
      </c>
    </row>
    <row r="4130" spans="3:4" x14ac:dyDescent="0.3">
      <c r="C4130" s="7">
        <v>38320</v>
      </c>
      <c r="D4130" s="6">
        <v>4.0625</v>
      </c>
    </row>
    <row r="4131" spans="3:4" x14ac:dyDescent="0.3">
      <c r="C4131" s="7">
        <v>38319</v>
      </c>
      <c r="D4131" s="6">
        <v>4.0625</v>
      </c>
    </row>
    <row r="4132" spans="3:4" x14ac:dyDescent="0.3">
      <c r="C4132" s="7">
        <v>38318</v>
      </c>
      <c r="D4132" s="6">
        <v>4.0625</v>
      </c>
    </row>
    <row r="4133" spans="3:4" x14ac:dyDescent="0.3">
      <c r="C4133" s="7">
        <v>38317</v>
      </c>
      <c r="D4133" s="6">
        <v>4.0625</v>
      </c>
    </row>
    <row r="4134" spans="3:4" x14ac:dyDescent="0.3">
      <c r="C4134" s="7">
        <v>38316</v>
      </c>
      <c r="D4134" s="6">
        <v>3.9375</v>
      </c>
    </row>
    <row r="4135" spans="3:4" x14ac:dyDescent="0.3">
      <c r="C4135" s="7">
        <v>38315</v>
      </c>
      <c r="D4135" s="6">
        <v>4.1875</v>
      </c>
    </row>
    <row r="4136" spans="3:4" x14ac:dyDescent="0.3">
      <c r="C4136" s="7">
        <v>38314</v>
      </c>
      <c r="D4136" s="6">
        <v>4.0625</v>
      </c>
    </row>
    <row r="4137" spans="3:4" x14ac:dyDescent="0.3">
      <c r="C4137" s="7">
        <v>38313</v>
      </c>
      <c r="D4137" s="6">
        <v>4</v>
      </c>
    </row>
    <row r="4138" spans="3:4" x14ac:dyDescent="0.3">
      <c r="C4138" s="7">
        <v>38312</v>
      </c>
      <c r="D4138" s="6">
        <v>4.0625</v>
      </c>
    </row>
    <row r="4139" spans="3:4" x14ac:dyDescent="0.3">
      <c r="C4139" s="7">
        <v>38311</v>
      </c>
      <c r="D4139" s="6">
        <v>4.0625</v>
      </c>
    </row>
    <row r="4140" spans="3:4" x14ac:dyDescent="0.3">
      <c r="C4140" s="7">
        <v>38310</v>
      </c>
      <c r="D4140" s="6">
        <v>4.0625</v>
      </c>
    </row>
    <row r="4141" spans="3:4" x14ac:dyDescent="0.3">
      <c r="C4141" s="7">
        <v>38309</v>
      </c>
      <c r="D4141" s="6">
        <v>4.1875</v>
      </c>
    </row>
    <row r="4142" spans="3:4" x14ac:dyDescent="0.3">
      <c r="C4142" s="7">
        <v>38308</v>
      </c>
      <c r="D4142" s="6">
        <v>4.0625</v>
      </c>
    </row>
    <row r="4143" spans="3:4" x14ac:dyDescent="0.3">
      <c r="C4143" s="7">
        <v>38307</v>
      </c>
      <c r="D4143" s="6">
        <v>3.875</v>
      </c>
    </row>
    <row r="4144" spans="3:4" x14ac:dyDescent="0.3">
      <c r="C4144" s="7">
        <v>38306</v>
      </c>
      <c r="D4144" s="6">
        <v>4.0625</v>
      </c>
    </row>
    <row r="4145" spans="3:4" x14ac:dyDescent="0.3">
      <c r="C4145" s="7">
        <v>38305</v>
      </c>
      <c r="D4145" s="6">
        <v>3.875</v>
      </c>
    </row>
    <row r="4146" spans="3:4" x14ac:dyDescent="0.3">
      <c r="C4146" s="7">
        <v>38304</v>
      </c>
      <c r="D4146" s="6">
        <v>3.875</v>
      </c>
    </row>
    <row r="4147" spans="3:4" x14ac:dyDescent="0.3">
      <c r="C4147" s="7">
        <v>38303</v>
      </c>
      <c r="D4147" s="6">
        <v>3.875</v>
      </c>
    </row>
    <row r="4148" spans="3:4" x14ac:dyDescent="0.3">
      <c r="C4148" s="7">
        <v>38302</v>
      </c>
      <c r="D4148" s="6">
        <v>4.25</v>
      </c>
    </row>
    <row r="4149" spans="3:4" x14ac:dyDescent="0.3">
      <c r="C4149" s="7">
        <v>38301</v>
      </c>
      <c r="D4149" s="6">
        <v>4.125</v>
      </c>
    </row>
    <row r="4150" spans="3:4" x14ac:dyDescent="0.3">
      <c r="C4150" s="7">
        <v>38300</v>
      </c>
      <c r="D4150" s="6">
        <v>4.1875</v>
      </c>
    </row>
    <row r="4151" spans="3:4" x14ac:dyDescent="0.3">
      <c r="C4151" s="7">
        <v>38299</v>
      </c>
      <c r="D4151" s="6">
        <v>4.1875</v>
      </c>
    </row>
    <row r="4152" spans="3:4" x14ac:dyDescent="0.3">
      <c r="C4152" s="7">
        <v>38298</v>
      </c>
      <c r="D4152" s="6">
        <v>4.3125</v>
      </c>
    </row>
    <row r="4153" spans="3:4" x14ac:dyDescent="0.3">
      <c r="C4153" s="7">
        <v>38297</v>
      </c>
      <c r="D4153" s="6">
        <v>4.3125</v>
      </c>
    </row>
    <row r="4154" spans="3:4" x14ac:dyDescent="0.3">
      <c r="C4154" s="7">
        <v>38296</v>
      </c>
      <c r="D4154" s="6">
        <v>4.3125</v>
      </c>
    </row>
    <row r="4155" spans="3:4" x14ac:dyDescent="0.3">
      <c r="C4155" s="7">
        <v>38295</v>
      </c>
      <c r="D4155" s="6">
        <v>4.25</v>
      </c>
    </row>
    <row r="4156" spans="3:4" x14ac:dyDescent="0.3">
      <c r="C4156" s="7">
        <v>38294</v>
      </c>
      <c r="D4156" s="6">
        <v>4.125</v>
      </c>
    </row>
    <row r="4157" spans="3:4" x14ac:dyDescent="0.3">
      <c r="C4157" s="7">
        <v>38293</v>
      </c>
      <c r="D4157" s="6">
        <v>4.375</v>
      </c>
    </row>
    <row r="4158" spans="3:4" x14ac:dyDescent="0.3">
      <c r="C4158" s="7">
        <v>38292</v>
      </c>
      <c r="D4158" s="6">
        <v>4.3125</v>
      </c>
    </row>
    <row r="4159" spans="3:4" x14ac:dyDescent="0.3">
      <c r="C4159" s="7">
        <v>38291</v>
      </c>
      <c r="D4159" s="6">
        <v>4.375</v>
      </c>
    </row>
    <row r="4160" spans="3:4" x14ac:dyDescent="0.3">
      <c r="C4160" s="7">
        <v>38290</v>
      </c>
      <c r="D4160" s="6">
        <v>4.375</v>
      </c>
    </row>
    <row r="4161" spans="3:4" x14ac:dyDescent="0.3">
      <c r="C4161" s="7">
        <v>38289</v>
      </c>
      <c r="D4161" s="6">
        <v>4.375</v>
      </c>
    </row>
    <row r="4162" spans="3:4" x14ac:dyDescent="0.3">
      <c r="C4162" s="7">
        <v>38288</v>
      </c>
      <c r="D4162" s="6">
        <v>4.25</v>
      </c>
    </row>
    <row r="4163" spans="3:4" x14ac:dyDescent="0.3">
      <c r="C4163" s="7">
        <v>38287</v>
      </c>
      <c r="D4163" s="6">
        <v>4.375</v>
      </c>
    </row>
    <row r="4164" spans="3:4" x14ac:dyDescent="0.3">
      <c r="C4164" s="7">
        <v>38286</v>
      </c>
      <c r="D4164" s="6">
        <v>4.1875</v>
      </c>
    </row>
    <row r="4165" spans="3:4" x14ac:dyDescent="0.3">
      <c r="C4165" s="7">
        <v>38285</v>
      </c>
      <c r="D4165" s="6">
        <v>4.3125</v>
      </c>
    </row>
    <row r="4166" spans="3:4" x14ac:dyDescent="0.3">
      <c r="C4166" s="7">
        <v>38284</v>
      </c>
      <c r="D4166" s="6">
        <v>4.375</v>
      </c>
    </row>
    <row r="4167" spans="3:4" x14ac:dyDescent="0.3">
      <c r="C4167" s="7">
        <v>38283</v>
      </c>
      <c r="D4167" s="6">
        <v>4.375</v>
      </c>
    </row>
    <row r="4168" spans="3:4" x14ac:dyDescent="0.3">
      <c r="C4168" s="7">
        <v>38282</v>
      </c>
      <c r="D4168" s="6">
        <v>4.375</v>
      </c>
    </row>
    <row r="4169" spans="3:4" x14ac:dyDescent="0.3">
      <c r="C4169" s="7">
        <v>38281</v>
      </c>
      <c r="D4169" s="6">
        <v>4.375</v>
      </c>
    </row>
    <row r="4170" spans="3:4" x14ac:dyDescent="0.3">
      <c r="C4170" s="7">
        <v>38280</v>
      </c>
      <c r="D4170" s="6">
        <v>4.375</v>
      </c>
    </row>
    <row r="4171" spans="3:4" x14ac:dyDescent="0.3">
      <c r="C4171" s="7">
        <v>38279</v>
      </c>
      <c r="D4171" s="6">
        <v>4.4375</v>
      </c>
    </row>
    <row r="4172" spans="3:4" x14ac:dyDescent="0.3">
      <c r="C4172" s="7">
        <v>38278</v>
      </c>
      <c r="D4172" s="6">
        <v>4.3125</v>
      </c>
    </row>
    <row r="4173" spans="3:4" x14ac:dyDescent="0.3">
      <c r="C4173" s="7">
        <v>38277</v>
      </c>
      <c r="D4173" s="6">
        <v>4.375</v>
      </c>
    </row>
    <row r="4174" spans="3:4" x14ac:dyDescent="0.3">
      <c r="C4174" s="7">
        <v>38276</v>
      </c>
      <c r="D4174" s="6">
        <v>4.375</v>
      </c>
    </row>
    <row r="4175" spans="3:4" x14ac:dyDescent="0.3">
      <c r="C4175" s="7">
        <v>38275</v>
      </c>
      <c r="D4175" s="6">
        <v>4.375</v>
      </c>
    </row>
    <row r="4176" spans="3:4" x14ac:dyDescent="0.3">
      <c r="C4176" s="7">
        <v>38274</v>
      </c>
      <c r="D4176" s="6">
        <v>4.1875</v>
      </c>
    </row>
    <row r="4177" spans="3:4" x14ac:dyDescent="0.3">
      <c r="C4177" s="7">
        <v>38273</v>
      </c>
      <c r="D4177" s="6">
        <v>4.0625</v>
      </c>
    </row>
    <row r="4178" spans="3:4" x14ac:dyDescent="0.3">
      <c r="C4178" s="7">
        <v>38272</v>
      </c>
      <c r="D4178" s="6">
        <v>4.4375</v>
      </c>
    </row>
    <row r="4179" spans="3:4" x14ac:dyDescent="0.3">
      <c r="C4179" s="7">
        <v>38271</v>
      </c>
      <c r="D4179" s="6">
        <v>4.625</v>
      </c>
    </row>
    <row r="4180" spans="3:4" x14ac:dyDescent="0.3">
      <c r="C4180" s="7">
        <v>38270</v>
      </c>
      <c r="D4180" s="6">
        <v>4.625</v>
      </c>
    </row>
    <row r="4181" spans="3:4" x14ac:dyDescent="0.3">
      <c r="C4181" s="7">
        <v>38269</v>
      </c>
      <c r="D4181" s="6">
        <v>4.625</v>
      </c>
    </row>
    <row r="4182" spans="3:4" x14ac:dyDescent="0.3">
      <c r="C4182" s="7">
        <v>38268</v>
      </c>
      <c r="D4182" s="6">
        <v>4.625</v>
      </c>
    </row>
    <row r="4183" spans="3:4" x14ac:dyDescent="0.3">
      <c r="C4183" s="7">
        <v>38267</v>
      </c>
      <c r="D4183" s="6">
        <v>4.4375</v>
      </c>
    </row>
    <row r="4184" spans="3:4" x14ac:dyDescent="0.3">
      <c r="C4184" s="7">
        <v>38266</v>
      </c>
      <c r="D4184" s="6">
        <v>4.4375</v>
      </c>
    </row>
    <row r="4185" spans="3:4" x14ac:dyDescent="0.3">
      <c r="C4185" s="7">
        <v>38265</v>
      </c>
      <c r="D4185" s="6">
        <v>4.1875</v>
      </c>
    </row>
    <row r="4186" spans="3:4" x14ac:dyDescent="0.3">
      <c r="C4186" s="7">
        <v>38264</v>
      </c>
      <c r="D4186" s="6">
        <v>4.6875</v>
      </c>
    </row>
    <row r="4187" spans="3:4" x14ac:dyDescent="0.3">
      <c r="C4187" s="7">
        <v>38263</v>
      </c>
      <c r="D4187" s="6">
        <v>4.8125</v>
      </c>
    </row>
    <row r="4188" spans="3:4" x14ac:dyDescent="0.3">
      <c r="C4188" s="7">
        <v>38262</v>
      </c>
      <c r="D4188" s="6">
        <v>4.8125</v>
      </c>
    </row>
    <row r="4189" spans="3:4" x14ac:dyDescent="0.3">
      <c r="C4189" s="7">
        <v>38261</v>
      </c>
      <c r="D4189" s="6">
        <v>4.8125</v>
      </c>
    </row>
    <row r="4190" spans="3:4" x14ac:dyDescent="0.3">
      <c r="C4190" s="7">
        <v>38260</v>
      </c>
      <c r="D4190" s="6">
        <v>5.1875</v>
      </c>
    </row>
    <row r="4191" spans="3:4" x14ac:dyDescent="0.3">
      <c r="C4191" s="7">
        <v>38259</v>
      </c>
      <c r="D4191" s="6">
        <v>4.9375</v>
      </c>
    </row>
    <row r="4192" spans="3:4" x14ac:dyDescent="0.3">
      <c r="C4192" s="7">
        <v>38258</v>
      </c>
      <c r="D4192" s="6">
        <v>4.8125</v>
      </c>
    </row>
    <row r="4193" spans="3:4" x14ac:dyDescent="0.3">
      <c r="C4193" s="7">
        <v>38257</v>
      </c>
      <c r="D4193" s="6">
        <v>4.625</v>
      </c>
    </row>
    <row r="4194" spans="3:4" x14ac:dyDescent="0.3">
      <c r="C4194" s="7">
        <v>38256</v>
      </c>
      <c r="D4194" s="6">
        <v>4.625</v>
      </c>
    </row>
    <row r="4195" spans="3:4" x14ac:dyDescent="0.3">
      <c r="C4195" s="7">
        <v>38255</v>
      </c>
      <c r="D4195" s="6">
        <v>4.625</v>
      </c>
    </row>
    <row r="4196" spans="3:4" x14ac:dyDescent="0.3">
      <c r="C4196" s="7">
        <v>38254</v>
      </c>
      <c r="D4196" s="6">
        <v>4.625</v>
      </c>
    </row>
    <row r="4197" spans="3:4" x14ac:dyDescent="0.3">
      <c r="C4197" s="7">
        <v>38253</v>
      </c>
      <c r="D4197" s="6">
        <v>4.4375</v>
      </c>
    </row>
    <row r="4198" spans="3:4" x14ac:dyDescent="0.3">
      <c r="C4198" s="7">
        <v>38252</v>
      </c>
      <c r="D4198" s="6">
        <v>4.375</v>
      </c>
    </row>
    <row r="4199" spans="3:4" x14ac:dyDescent="0.3">
      <c r="C4199" s="7">
        <v>38251</v>
      </c>
      <c r="D4199" s="6">
        <v>4.5</v>
      </c>
    </row>
    <row r="4200" spans="3:4" x14ac:dyDescent="0.3">
      <c r="C4200" s="7">
        <v>38250</v>
      </c>
      <c r="D4200" s="6">
        <v>4.375</v>
      </c>
    </row>
    <row r="4201" spans="3:4" x14ac:dyDescent="0.3">
      <c r="C4201" s="7">
        <v>38249</v>
      </c>
      <c r="D4201" s="6">
        <v>4.375</v>
      </c>
    </row>
    <row r="4202" spans="3:4" x14ac:dyDescent="0.3">
      <c r="C4202" s="7">
        <v>38248</v>
      </c>
      <c r="D4202" s="6">
        <v>4.375</v>
      </c>
    </row>
    <row r="4203" spans="3:4" x14ac:dyDescent="0.3">
      <c r="C4203" s="7">
        <v>38247</v>
      </c>
      <c r="D4203" s="6">
        <v>4.375</v>
      </c>
    </row>
    <row r="4204" spans="3:4" x14ac:dyDescent="0.3">
      <c r="C4204" s="7">
        <v>38246</v>
      </c>
      <c r="D4204" s="6">
        <v>4.4375</v>
      </c>
    </row>
    <row r="4205" spans="3:4" x14ac:dyDescent="0.3">
      <c r="C4205" s="7">
        <v>38245</v>
      </c>
      <c r="D4205" s="6">
        <v>4.1875</v>
      </c>
    </row>
    <row r="4206" spans="3:4" x14ac:dyDescent="0.3">
      <c r="C4206" s="7">
        <v>38244</v>
      </c>
      <c r="D4206" s="6">
        <v>4.3125</v>
      </c>
    </row>
    <row r="4207" spans="3:4" x14ac:dyDescent="0.3">
      <c r="C4207" s="7">
        <v>38243</v>
      </c>
      <c r="D4207" s="6">
        <v>3.875</v>
      </c>
    </row>
    <row r="4208" spans="3:4" x14ac:dyDescent="0.3">
      <c r="C4208" s="7">
        <v>38242</v>
      </c>
      <c r="D4208" s="6">
        <v>4.1875</v>
      </c>
    </row>
    <row r="4209" spans="3:4" x14ac:dyDescent="0.3">
      <c r="C4209" s="7">
        <v>38241</v>
      </c>
      <c r="D4209" s="6">
        <v>4.1875</v>
      </c>
    </row>
    <row r="4210" spans="3:4" x14ac:dyDescent="0.3">
      <c r="C4210" s="7">
        <v>38240</v>
      </c>
      <c r="D4210" s="6">
        <v>4.1875</v>
      </c>
    </row>
    <row r="4211" spans="3:4" x14ac:dyDescent="0.3">
      <c r="C4211" s="7">
        <v>38239</v>
      </c>
      <c r="D4211" s="6">
        <v>4.4375</v>
      </c>
    </row>
    <row r="4212" spans="3:4" x14ac:dyDescent="0.3">
      <c r="C4212" s="7">
        <v>38238</v>
      </c>
      <c r="D4212" s="6">
        <v>4.5</v>
      </c>
    </row>
    <row r="4213" spans="3:4" x14ac:dyDescent="0.3">
      <c r="C4213" s="7">
        <v>38237</v>
      </c>
      <c r="D4213" s="6">
        <v>4.3125</v>
      </c>
    </row>
    <row r="4214" spans="3:4" x14ac:dyDescent="0.3">
      <c r="C4214" s="7">
        <v>38236</v>
      </c>
      <c r="D4214" s="6">
        <v>4.1875</v>
      </c>
    </row>
    <row r="4215" spans="3:4" x14ac:dyDescent="0.3">
      <c r="C4215" s="7">
        <v>38235</v>
      </c>
      <c r="D4215" s="6">
        <v>4.5625</v>
      </c>
    </row>
    <row r="4216" spans="3:4" x14ac:dyDescent="0.3">
      <c r="C4216" s="7">
        <v>38234</v>
      </c>
      <c r="D4216" s="6">
        <v>4.5625</v>
      </c>
    </row>
    <row r="4217" spans="3:4" x14ac:dyDescent="0.3">
      <c r="C4217" s="7">
        <v>38233</v>
      </c>
      <c r="D4217" s="6">
        <v>4.5625</v>
      </c>
    </row>
    <row r="4218" spans="3:4" x14ac:dyDescent="0.3">
      <c r="C4218" s="7">
        <v>38232</v>
      </c>
      <c r="D4218" s="6">
        <v>4.1875</v>
      </c>
    </row>
    <row r="4219" spans="3:4" x14ac:dyDescent="0.3">
      <c r="C4219" s="7">
        <v>38231</v>
      </c>
      <c r="D4219" s="6">
        <v>4.375</v>
      </c>
    </row>
    <row r="4220" spans="3:4" x14ac:dyDescent="0.3">
      <c r="C4220" s="7">
        <v>38230</v>
      </c>
      <c r="D4220" s="6">
        <v>4.4375</v>
      </c>
    </row>
    <row r="4221" spans="3:4" x14ac:dyDescent="0.3">
      <c r="C4221" s="7">
        <v>38229</v>
      </c>
      <c r="D4221" s="6">
        <v>4.5</v>
      </c>
    </row>
    <row r="4222" spans="3:4" x14ac:dyDescent="0.3">
      <c r="C4222" s="7">
        <v>38228</v>
      </c>
      <c r="D4222" s="6">
        <v>4.625</v>
      </c>
    </row>
    <row r="4223" spans="3:4" x14ac:dyDescent="0.3">
      <c r="C4223" s="7">
        <v>38227</v>
      </c>
      <c r="D4223" s="6">
        <v>4.625</v>
      </c>
    </row>
    <row r="4224" spans="3:4" x14ac:dyDescent="0.3">
      <c r="C4224" s="7">
        <v>38226</v>
      </c>
      <c r="D4224" s="6">
        <v>4.625</v>
      </c>
    </row>
    <row r="4225" spans="3:4" x14ac:dyDescent="0.3">
      <c r="C4225" s="7">
        <v>38225</v>
      </c>
      <c r="D4225" s="6">
        <v>4.75</v>
      </c>
    </row>
    <row r="4226" spans="3:4" x14ac:dyDescent="0.3">
      <c r="C4226" s="7">
        <v>38224</v>
      </c>
      <c r="D4226" s="6">
        <v>4.25</v>
      </c>
    </row>
    <row r="4227" spans="3:4" x14ac:dyDescent="0.3">
      <c r="C4227" s="7">
        <v>38223</v>
      </c>
      <c r="D4227" s="6">
        <v>4.3125</v>
      </c>
    </row>
    <row r="4228" spans="3:4" x14ac:dyDescent="0.3">
      <c r="C4228" s="7">
        <v>38222</v>
      </c>
      <c r="D4228" s="6">
        <v>4.0625</v>
      </c>
    </row>
    <row r="4229" spans="3:4" x14ac:dyDescent="0.3">
      <c r="C4229" s="7">
        <v>38221</v>
      </c>
      <c r="D4229" s="6">
        <v>4.375</v>
      </c>
    </row>
    <row r="4230" spans="3:4" x14ac:dyDescent="0.3">
      <c r="C4230" s="7">
        <v>38220</v>
      </c>
      <c r="D4230" s="6">
        <v>4.375</v>
      </c>
    </row>
    <row r="4231" spans="3:4" x14ac:dyDescent="0.3">
      <c r="C4231" s="7">
        <v>38219</v>
      </c>
      <c r="D4231" s="6">
        <v>4.375</v>
      </c>
    </row>
    <row r="4232" spans="3:4" x14ac:dyDescent="0.3">
      <c r="C4232" s="7">
        <v>38218</v>
      </c>
      <c r="D4232" s="6">
        <v>4.3125</v>
      </c>
    </row>
    <row r="4233" spans="3:4" x14ac:dyDescent="0.3">
      <c r="C4233" s="7">
        <v>38217</v>
      </c>
      <c r="D4233" s="6">
        <v>4.1875</v>
      </c>
    </row>
    <row r="4234" spans="3:4" x14ac:dyDescent="0.3">
      <c r="C4234" s="7">
        <v>38216</v>
      </c>
      <c r="D4234" s="6">
        <v>4.25</v>
      </c>
    </row>
    <row r="4235" spans="3:4" x14ac:dyDescent="0.3">
      <c r="C4235" s="7">
        <v>38215</v>
      </c>
      <c r="D4235" s="6">
        <v>3.6875</v>
      </c>
    </row>
    <row r="4236" spans="3:4" x14ac:dyDescent="0.3">
      <c r="C4236" s="7">
        <v>38214</v>
      </c>
      <c r="D4236" s="6">
        <v>3.6875</v>
      </c>
    </row>
    <row r="4237" spans="3:4" x14ac:dyDescent="0.3">
      <c r="C4237" s="7">
        <v>38213</v>
      </c>
      <c r="D4237" s="6">
        <v>3.6875</v>
      </c>
    </row>
    <row r="4238" spans="3:4" x14ac:dyDescent="0.3">
      <c r="C4238" s="7">
        <v>38212</v>
      </c>
      <c r="D4238" s="6">
        <v>3.6875</v>
      </c>
    </row>
    <row r="4239" spans="3:4" x14ac:dyDescent="0.3">
      <c r="C4239" s="7">
        <v>38211</v>
      </c>
      <c r="D4239" s="6">
        <v>4.0625</v>
      </c>
    </row>
    <row r="4240" spans="3:4" x14ac:dyDescent="0.3">
      <c r="C4240" s="7">
        <v>38210</v>
      </c>
      <c r="D4240" s="6">
        <v>3.9375</v>
      </c>
    </row>
    <row r="4241" spans="3:4" x14ac:dyDescent="0.3">
      <c r="C4241" s="7">
        <v>38209</v>
      </c>
      <c r="D4241" s="6">
        <v>4.1875</v>
      </c>
    </row>
    <row r="4242" spans="3:4" x14ac:dyDescent="0.3">
      <c r="C4242" s="7">
        <v>38208</v>
      </c>
      <c r="D4242" s="6">
        <v>4.1875</v>
      </c>
    </row>
    <row r="4243" spans="3:4" x14ac:dyDescent="0.3">
      <c r="C4243" s="7">
        <v>38207</v>
      </c>
      <c r="D4243" s="6">
        <v>4.125</v>
      </c>
    </row>
    <row r="4244" spans="3:4" x14ac:dyDescent="0.3">
      <c r="C4244" s="7">
        <v>38206</v>
      </c>
      <c r="D4244" s="6">
        <v>4.125</v>
      </c>
    </row>
    <row r="4245" spans="3:4" x14ac:dyDescent="0.3">
      <c r="C4245" s="7">
        <v>38205</v>
      </c>
      <c r="D4245" s="6">
        <v>4.125</v>
      </c>
    </row>
    <row r="4246" spans="3:4" x14ac:dyDescent="0.3">
      <c r="C4246" s="7">
        <v>38204</v>
      </c>
      <c r="D4246" s="6">
        <v>4.1875</v>
      </c>
    </row>
    <row r="4247" spans="3:4" x14ac:dyDescent="0.3">
      <c r="C4247" s="7">
        <v>38203</v>
      </c>
      <c r="D4247" s="6">
        <v>4.0625</v>
      </c>
    </row>
    <row r="4248" spans="3:4" x14ac:dyDescent="0.3">
      <c r="C4248" s="7">
        <v>38202</v>
      </c>
      <c r="D4248" s="6">
        <v>3.6875</v>
      </c>
    </row>
    <row r="4249" spans="3:4" x14ac:dyDescent="0.3">
      <c r="C4249" s="7">
        <v>38201</v>
      </c>
      <c r="D4249" s="6">
        <v>3.8125</v>
      </c>
    </row>
    <row r="4250" spans="3:4" x14ac:dyDescent="0.3">
      <c r="C4250" s="7">
        <v>38200</v>
      </c>
      <c r="D4250" s="6">
        <v>4</v>
      </c>
    </row>
    <row r="4251" spans="3:4" x14ac:dyDescent="0.3">
      <c r="C4251" s="7">
        <v>38199</v>
      </c>
      <c r="D4251" s="6">
        <v>4</v>
      </c>
    </row>
    <row r="4252" spans="3:4" x14ac:dyDescent="0.3">
      <c r="C4252" s="7">
        <v>38198</v>
      </c>
      <c r="D4252" s="6">
        <v>4</v>
      </c>
    </row>
    <row r="4253" spans="3:4" x14ac:dyDescent="0.3">
      <c r="C4253" s="7">
        <v>38197</v>
      </c>
      <c r="D4253" s="6">
        <v>4.0625</v>
      </c>
    </row>
    <row r="4254" spans="3:4" x14ac:dyDescent="0.3">
      <c r="C4254" s="7">
        <v>38196</v>
      </c>
      <c r="D4254" s="6">
        <v>3.6875</v>
      </c>
    </row>
    <row r="4255" spans="3:4" x14ac:dyDescent="0.3">
      <c r="C4255" s="7">
        <v>38195</v>
      </c>
      <c r="D4255" s="6">
        <v>3.9375</v>
      </c>
    </row>
    <row r="4256" spans="3:4" x14ac:dyDescent="0.3">
      <c r="C4256" s="7">
        <v>38194</v>
      </c>
      <c r="D4256" s="6">
        <v>3.75</v>
      </c>
    </row>
    <row r="4257" spans="3:4" x14ac:dyDescent="0.3">
      <c r="C4257" s="7">
        <v>38193</v>
      </c>
      <c r="D4257" s="6">
        <v>3.625</v>
      </c>
    </row>
    <row r="4258" spans="3:4" x14ac:dyDescent="0.3">
      <c r="C4258" s="7">
        <v>38192</v>
      </c>
      <c r="D4258" s="6">
        <v>3.625</v>
      </c>
    </row>
    <row r="4259" spans="3:4" x14ac:dyDescent="0.3">
      <c r="C4259" s="7">
        <v>38191</v>
      </c>
      <c r="D4259" s="6">
        <v>3.625</v>
      </c>
    </row>
    <row r="4260" spans="3:4" x14ac:dyDescent="0.3">
      <c r="C4260" s="7">
        <v>38190</v>
      </c>
      <c r="D4260" s="6">
        <v>3.625</v>
      </c>
    </row>
    <row r="4261" spans="3:4" x14ac:dyDescent="0.3">
      <c r="C4261" s="7">
        <v>38189</v>
      </c>
      <c r="D4261" s="6">
        <v>3.375</v>
      </c>
    </row>
    <row r="4262" spans="3:4" x14ac:dyDescent="0.3">
      <c r="C4262" s="7">
        <v>38188</v>
      </c>
      <c r="D4262" s="6">
        <v>3.5</v>
      </c>
    </row>
    <row r="4263" spans="3:4" x14ac:dyDescent="0.3">
      <c r="C4263" s="7">
        <v>38187</v>
      </c>
      <c r="D4263" s="6">
        <v>3.3125</v>
      </c>
    </row>
    <row r="4264" spans="3:4" x14ac:dyDescent="0.3">
      <c r="C4264" s="7">
        <v>38186</v>
      </c>
      <c r="D4264" s="6">
        <v>3.125</v>
      </c>
    </row>
    <row r="4265" spans="3:4" x14ac:dyDescent="0.3">
      <c r="C4265" s="7">
        <v>38185</v>
      </c>
      <c r="D4265" s="6">
        <v>3.125</v>
      </c>
    </row>
    <row r="4266" spans="3:4" x14ac:dyDescent="0.3">
      <c r="C4266" s="7">
        <v>38184</v>
      </c>
      <c r="D4266" s="6">
        <v>3.125</v>
      </c>
    </row>
    <row r="4267" spans="3:4" x14ac:dyDescent="0.3">
      <c r="C4267" s="7">
        <v>38183</v>
      </c>
      <c r="D4267" s="6">
        <v>3.0625</v>
      </c>
    </row>
    <row r="4268" spans="3:4" x14ac:dyDescent="0.3">
      <c r="C4268" s="7">
        <v>38182</v>
      </c>
      <c r="D4268" s="6">
        <v>2.4375</v>
      </c>
    </row>
    <row r="4269" spans="3:4" x14ac:dyDescent="0.3">
      <c r="C4269" s="7">
        <v>38181</v>
      </c>
      <c r="D4269" s="6">
        <v>2.625</v>
      </c>
    </row>
    <row r="4270" spans="3:4" x14ac:dyDescent="0.3">
      <c r="C4270" s="7">
        <v>38180</v>
      </c>
      <c r="D4270" s="6">
        <v>2.5625</v>
      </c>
    </row>
    <row r="4271" spans="3:4" x14ac:dyDescent="0.3">
      <c r="C4271" s="7">
        <v>38179</v>
      </c>
      <c r="D4271" s="6">
        <v>2.8125</v>
      </c>
    </row>
    <row r="4272" spans="3:4" x14ac:dyDescent="0.3">
      <c r="C4272" s="7">
        <v>38178</v>
      </c>
      <c r="D4272" s="6">
        <v>2.8125</v>
      </c>
    </row>
    <row r="4273" spans="3:4" x14ac:dyDescent="0.3">
      <c r="C4273" s="7">
        <v>38177</v>
      </c>
      <c r="D4273" s="6">
        <v>2.8125</v>
      </c>
    </row>
    <row r="4274" spans="3:4" x14ac:dyDescent="0.3">
      <c r="C4274" s="7">
        <v>38176</v>
      </c>
      <c r="D4274" s="6">
        <v>2.8125</v>
      </c>
    </row>
    <row r="4275" spans="3:4" x14ac:dyDescent="0.3">
      <c r="C4275" s="7">
        <v>38175</v>
      </c>
      <c r="D4275" s="6">
        <v>2.8125</v>
      </c>
    </row>
    <row r="4276" spans="3:4" x14ac:dyDescent="0.3">
      <c r="C4276" s="7">
        <v>38174</v>
      </c>
      <c r="D4276" s="6">
        <v>2.9375</v>
      </c>
    </row>
    <row r="4277" spans="3:4" x14ac:dyDescent="0.3">
      <c r="C4277" s="7">
        <v>38173</v>
      </c>
      <c r="D4277" s="6">
        <v>2.625</v>
      </c>
    </row>
    <row r="4278" spans="3:4" x14ac:dyDescent="0.3">
      <c r="C4278" s="7">
        <v>38172</v>
      </c>
      <c r="D4278" s="6">
        <v>2.75</v>
      </c>
    </row>
    <row r="4279" spans="3:4" x14ac:dyDescent="0.3">
      <c r="C4279" s="7">
        <v>38171</v>
      </c>
      <c r="D4279" s="6">
        <v>2.75</v>
      </c>
    </row>
    <row r="4280" spans="3:4" x14ac:dyDescent="0.3">
      <c r="C4280" s="7">
        <v>38170</v>
      </c>
      <c r="D4280" s="6">
        <v>2.75</v>
      </c>
    </row>
    <row r="4281" spans="3:4" x14ac:dyDescent="0.3">
      <c r="C4281" s="7">
        <v>38169</v>
      </c>
      <c r="D4281" s="6">
        <v>2.5625</v>
      </c>
    </row>
    <row r="4282" spans="3:4" x14ac:dyDescent="0.3">
      <c r="C4282" s="7">
        <v>38168</v>
      </c>
      <c r="D4282" s="6">
        <v>2.4375</v>
      </c>
    </row>
    <row r="4283" spans="3:4" x14ac:dyDescent="0.3">
      <c r="C4283" s="7">
        <v>38167</v>
      </c>
      <c r="D4283" s="6">
        <v>2.5</v>
      </c>
    </row>
    <row r="4284" spans="3:4" x14ac:dyDescent="0.3">
      <c r="C4284" s="7">
        <v>38166</v>
      </c>
      <c r="D4284" s="6">
        <v>2.4375</v>
      </c>
    </row>
    <row r="4285" spans="3:4" x14ac:dyDescent="0.3">
      <c r="C4285" s="7">
        <v>38165</v>
      </c>
      <c r="D4285" s="6">
        <v>2.375</v>
      </c>
    </row>
    <row r="4286" spans="3:4" x14ac:dyDescent="0.3">
      <c r="C4286" s="7">
        <v>38164</v>
      </c>
      <c r="D4286" s="6">
        <v>2.375</v>
      </c>
    </row>
    <row r="4287" spans="3:4" x14ac:dyDescent="0.3">
      <c r="C4287" s="7">
        <v>38163</v>
      </c>
      <c r="D4287" s="6">
        <v>2.375</v>
      </c>
    </row>
    <row r="4288" spans="3:4" x14ac:dyDescent="0.3">
      <c r="C4288" s="7">
        <v>38162</v>
      </c>
      <c r="D4288" s="6">
        <v>2.375</v>
      </c>
    </row>
    <row r="4289" spans="3:4" x14ac:dyDescent="0.3">
      <c r="C4289" s="7">
        <v>38161</v>
      </c>
      <c r="D4289" s="6">
        <v>2.3125</v>
      </c>
    </row>
    <row r="4290" spans="3:4" x14ac:dyDescent="0.3">
      <c r="C4290" s="7">
        <v>38160</v>
      </c>
      <c r="D4290" s="6">
        <v>2.3125</v>
      </c>
    </row>
    <row r="4291" spans="3:4" x14ac:dyDescent="0.3">
      <c r="C4291" s="7">
        <v>38159</v>
      </c>
      <c r="D4291" s="6">
        <v>2.3125</v>
      </c>
    </row>
    <row r="4292" spans="3:4" x14ac:dyDescent="0.3">
      <c r="C4292" s="7">
        <v>38158</v>
      </c>
      <c r="D4292" s="6">
        <v>2.3125</v>
      </c>
    </row>
    <row r="4293" spans="3:4" x14ac:dyDescent="0.3">
      <c r="C4293" s="7">
        <v>38157</v>
      </c>
      <c r="D4293" s="6">
        <v>2.3125</v>
      </c>
    </row>
    <row r="4294" spans="3:4" x14ac:dyDescent="0.3">
      <c r="C4294" s="7">
        <v>38156</v>
      </c>
      <c r="D4294" s="6">
        <v>2.3125</v>
      </c>
    </row>
    <row r="4295" spans="3:4" x14ac:dyDescent="0.3">
      <c r="C4295" s="7">
        <v>38155</v>
      </c>
      <c r="D4295" s="6">
        <v>2.5625</v>
      </c>
    </row>
    <row r="4296" spans="3:4" x14ac:dyDescent="0.3">
      <c r="C4296" s="7">
        <v>38154</v>
      </c>
      <c r="D4296" s="6">
        <v>2.1875</v>
      </c>
    </row>
    <row r="4297" spans="3:4" x14ac:dyDescent="0.3">
      <c r="C4297" s="7">
        <v>38153</v>
      </c>
      <c r="D4297" s="6">
        <v>2.3125</v>
      </c>
    </row>
    <row r="4298" spans="3:4" x14ac:dyDescent="0.3">
      <c r="C4298" s="7">
        <v>38152</v>
      </c>
      <c r="D4298" s="6">
        <v>2.625</v>
      </c>
    </row>
    <row r="4299" spans="3:4" x14ac:dyDescent="0.3">
      <c r="C4299" s="7">
        <v>38151</v>
      </c>
      <c r="D4299" s="6">
        <v>2.5</v>
      </c>
    </row>
    <row r="4300" spans="3:4" x14ac:dyDescent="0.3">
      <c r="C4300" s="7">
        <v>38150</v>
      </c>
      <c r="D4300" s="6">
        <v>2.5</v>
      </c>
    </row>
    <row r="4301" spans="3:4" x14ac:dyDescent="0.3">
      <c r="C4301" s="7">
        <v>38149</v>
      </c>
      <c r="D4301" s="6">
        <v>2.5</v>
      </c>
    </row>
    <row r="4302" spans="3:4" x14ac:dyDescent="0.3">
      <c r="C4302" s="7">
        <v>38148</v>
      </c>
      <c r="D4302" s="6">
        <v>3</v>
      </c>
    </row>
    <row r="4303" spans="3:4" x14ac:dyDescent="0.3">
      <c r="C4303" s="7">
        <v>38147</v>
      </c>
      <c r="D4303" s="6">
        <v>3.4375</v>
      </c>
    </row>
    <row r="4304" spans="3:4" x14ac:dyDescent="0.3">
      <c r="C4304" s="7">
        <v>38146</v>
      </c>
      <c r="D4304" s="6">
        <v>3.8125</v>
      </c>
    </row>
    <row r="4305" spans="3:4" x14ac:dyDescent="0.3">
      <c r="C4305" s="7">
        <v>38145</v>
      </c>
      <c r="D4305" s="6">
        <v>3.8125</v>
      </c>
    </row>
    <row r="4306" spans="3:4" x14ac:dyDescent="0.3">
      <c r="C4306" s="7">
        <v>38144</v>
      </c>
      <c r="D4306" s="6">
        <v>4</v>
      </c>
    </row>
    <row r="4307" spans="3:4" x14ac:dyDescent="0.3">
      <c r="C4307" s="7">
        <v>38143</v>
      </c>
      <c r="D4307" s="6">
        <v>4</v>
      </c>
    </row>
    <row r="4308" spans="3:4" x14ac:dyDescent="0.3">
      <c r="C4308" s="7">
        <v>38142</v>
      </c>
      <c r="D4308" s="6">
        <v>4</v>
      </c>
    </row>
    <row r="4309" spans="3:4" x14ac:dyDescent="0.3">
      <c r="C4309" s="7">
        <v>38141</v>
      </c>
      <c r="D4309" s="6">
        <v>4.1875</v>
      </c>
    </row>
    <row r="4310" spans="3:4" x14ac:dyDescent="0.3">
      <c r="C4310" s="7">
        <v>38140</v>
      </c>
      <c r="D4310" s="6">
        <v>4.4375</v>
      </c>
    </row>
    <row r="4311" spans="3:4" x14ac:dyDescent="0.3">
      <c r="C4311" s="7">
        <v>38139</v>
      </c>
      <c r="D4311" s="6">
        <v>4.6875</v>
      </c>
    </row>
    <row r="4312" spans="3:4" x14ac:dyDescent="0.3">
      <c r="C4312" s="7">
        <v>38138</v>
      </c>
      <c r="D4312" s="6">
        <v>3.875</v>
      </c>
    </row>
    <row r="4313" spans="3:4" x14ac:dyDescent="0.3">
      <c r="C4313" s="7">
        <v>38137</v>
      </c>
      <c r="D4313" s="6">
        <v>4.25</v>
      </c>
    </row>
    <row r="4314" spans="3:4" x14ac:dyDescent="0.3">
      <c r="C4314" s="7">
        <v>38136</v>
      </c>
      <c r="D4314" s="6">
        <v>4.25</v>
      </c>
    </row>
    <row r="4315" spans="3:4" x14ac:dyDescent="0.3">
      <c r="C4315" s="7">
        <v>38135</v>
      </c>
      <c r="D4315" s="6">
        <v>4.25</v>
      </c>
    </row>
    <row r="4316" spans="3:4" x14ac:dyDescent="0.3">
      <c r="C4316" s="7">
        <v>38134</v>
      </c>
      <c r="D4316" s="6">
        <v>4.375</v>
      </c>
    </row>
    <row r="4317" spans="3:4" x14ac:dyDescent="0.3">
      <c r="C4317" s="7">
        <v>38133</v>
      </c>
      <c r="D4317" s="6">
        <v>4.0625</v>
      </c>
    </row>
    <row r="4318" spans="3:4" x14ac:dyDescent="0.3">
      <c r="C4318" s="7">
        <v>38132</v>
      </c>
      <c r="D4318" s="6">
        <v>3.75</v>
      </c>
    </row>
    <row r="4319" spans="3:4" x14ac:dyDescent="0.3">
      <c r="C4319" s="7">
        <v>38131</v>
      </c>
      <c r="D4319" s="6">
        <v>3.75</v>
      </c>
    </row>
    <row r="4320" spans="3:4" x14ac:dyDescent="0.3">
      <c r="C4320" s="7">
        <v>38130</v>
      </c>
      <c r="D4320" s="6">
        <v>4</v>
      </c>
    </row>
    <row r="4321" spans="3:4" x14ac:dyDescent="0.3">
      <c r="C4321" s="7">
        <v>38129</v>
      </c>
      <c r="D4321" s="6">
        <v>4</v>
      </c>
    </row>
    <row r="4322" spans="3:4" x14ac:dyDescent="0.3">
      <c r="C4322" s="7">
        <v>38128</v>
      </c>
      <c r="D4322" s="6">
        <v>4</v>
      </c>
    </row>
    <row r="4323" spans="3:4" x14ac:dyDescent="0.3">
      <c r="C4323" s="7">
        <v>38127</v>
      </c>
      <c r="D4323" s="6">
        <v>4.125</v>
      </c>
    </row>
    <row r="4324" spans="3:4" x14ac:dyDescent="0.3">
      <c r="C4324" s="7">
        <v>38126</v>
      </c>
      <c r="D4324" s="6">
        <v>4.3125</v>
      </c>
    </row>
    <row r="4325" spans="3:4" x14ac:dyDescent="0.3">
      <c r="C4325" s="7">
        <v>38125</v>
      </c>
      <c r="D4325" s="6">
        <v>4.8125</v>
      </c>
    </row>
    <row r="4326" spans="3:4" x14ac:dyDescent="0.3">
      <c r="C4326" s="7">
        <v>38124</v>
      </c>
      <c r="D4326" s="6">
        <v>4.0625</v>
      </c>
    </row>
    <row r="4327" spans="3:4" x14ac:dyDescent="0.3">
      <c r="C4327" s="7">
        <v>38123</v>
      </c>
      <c r="D4327" s="6">
        <v>3.5</v>
      </c>
    </row>
    <row r="4328" spans="3:4" x14ac:dyDescent="0.3">
      <c r="C4328" s="7">
        <v>38122</v>
      </c>
      <c r="D4328" s="6">
        <v>3.5</v>
      </c>
    </row>
    <row r="4329" spans="3:4" x14ac:dyDescent="0.3">
      <c r="C4329" s="7">
        <v>38121</v>
      </c>
      <c r="D4329" s="6">
        <v>3.5</v>
      </c>
    </row>
    <row r="4330" spans="3:4" x14ac:dyDescent="0.3">
      <c r="C4330" s="7">
        <v>38120</v>
      </c>
      <c r="D4330" s="6">
        <v>3.0625</v>
      </c>
    </row>
    <row r="4331" spans="3:4" x14ac:dyDescent="0.3">
      <c r="C4331" s="7">
        <v>38119</v>
      </c>
      <c r="D4331" s="6">
        <v>2.0625</v>
      </c>
    </row>
    <row r="4332" spans="3:4" x14ac:dyDescent="0.3">
      <c r="C4332" s="7">
        <v>38118</v>
      </c>
      <c r="D4332" s="6">
        <v>2.4375</v>
      </c>
    </row>
    <row r="4333" spans="3:4" x14ac:dyDescent="0.3">
      <c r="C4333" s="7">
        <v>38117</v>
      </c>
      <c r="D4333" s="6">
        <v>2</v>
      </c>
    </row>
    <row r="4334" spans="3:4" x14ac:dyDescent="0.3">
      <c r="C4334" s="7">
        <v>38116</v>
      </c>
      <c r="D4334" s="6">
        <v>2.0625</v>
      </c>
    </row>
    <row r="4335" spans="3:4" x14ac:dyDescent="0.3">
      <c r="C4335" s="7">
        <v>38115</v>
      </c>
      <c r="D4335" s="6">
        <v>2.0625</v>
      </c>
    </row>
    <row r="4336" spans="3:4" x14ac:dyDescent="0.3">
      <c r="C4336" s="7">
        <v>38114</v>
      </c>
      <c r="D4336" s="6">
        <v>2.0625</v>
      </c>
    </row>
    <row r="4337" spans="3:4" x14ac:dyDescent="0.3">
      <c r="C4337" s="7">
        <v>38113</v>
      </c>
      <c r="D4337" s="6">
        <v>2.0625</v>
      </c>
    </row>
    <row r="4338" spans="3:4" x14ac:dyDescent="0.3">
      <c r="C4338" s="7">
        <v>38112</v>
      </c>
      <c r="D4338" s="6">
        <v>1.8125</v>
      </c>
    </row>
    <row r="4339" spans="3:4" x14ac:dyDescent="0.3">
      <c r="C4339" s="7">
        <v>38111</v>
      </c>
      <c r="D4339" s="6">
        <v>2.125</v>
      </c>
    </row>
    <row r="4340" spans="3:4" x14ac:dyDescent="0.3">
      <c r="C4340" s="7">
        <v>38110</v>
      </c>
      <c r="D4340" s="6">
        <v>2</v>
      </c>
    </row>
    <row r="4341" spans="3:4" x14ac:dyDescent="0.3">
      <c r="C4341" s="7">
        <v>38109</v>
      </c>
      <c r="D4341" s="6">
        <v>1.8125</v>
      </c>
    </row>
    <row r="4342" spans="3:4" x14ac:dyDescent="0.3">
      <c r="C4342" s="7">
        <v>38108</v>
      </c>
      <c r="D4342" s="6">
        <v>1.8125</v>
      </c>
    </row>
    <row r="4343" spans="3:4" x14ac:dyDescent="0.3">
      <c r="C4343" s="7">
        <v>38107</v>
      </c>
      <c r="D4343" s="6">
        <v>1.8125</v>
      </c>
    </row>
    <row r="4344" spans="3:4" x14ac:dyDescent="0.3">
      <c r="C4344" s="7">
        <v>38106</v>
      </c>
      <c r="D4344" s="6">
        <v>1</v>
      </c>
    </row>
    <row r="4345" spans="3:4" x14ac:dyDescent="0.3">
      <c r="C4345" s="7">
        <v>38105</v>
      </c>
      <c r="D4345" s="6">
        <v>1.9375</v>
      </c>
    </row>
    <row r="4346" spans="3:4" x14ac:dyDescent="0.3">
      <c r="C4346" s="7">
        <v>38104</v>
      </c>
      <c r="D4346" s="6">
        <v>1.6875</v>
      </c>
    </row>
    <row r="4347" spans="3:4" x14ac:dyDescent="0.3">
      <c r="C4347" s="7">
        <v>38103</v>
      </c>
      <c r="D4347" s="6">
        <v>1.9375</v>
      </c>
    </row>
    <row r="4348" spans="3:4" x14ac:dyDescent="0.3">
      <c r="C4348" s="7">
        <v>38102</v>
      </c>
      <c r="D4348" s="6">
        <v>1.8125</v>
      </c>
    </row>
    <row r="4349" spans="3:4" x14ac:dyDescent="0.3">
      <c r="C4349" s="7">
        <v>38101</v>
      </c>
      <c r="D4349" s="6">
        <v>1.8125</v>
      </c>
    </row>
    <row r="4350" spans="3:4" x14ac:dyDescent="0.3">
      <c r="C4350" s="7">
        <v>38100</v>
      </c>
      <c r="D4350" s="6">
        <v>1.8125</v>
      </c>
    </row>
    <row r="4351" spans="3:4" x14ac:dyDescent="0.3">
      <c r="C4351" s="7">
        <v>38099</v>
      </c>
      <c r="D4351" s="6">
        <v>1.375</v>
      </c>
    </row>
    <row r="4352" spans="3:4" x14ac:dyDescent="0.3">
      <c r="C4352" s="7">
        <v>38098</v>
      </c>
      <c r="D4352" s="6">
        <v>1.8125</v>
      </c>
    </row>
    <row r="4353" spans="3:4" x14ac:dyDescent="0.3">
      <c r="C4353" s="7">
        <v>38097</v>
      </c>
      <c r="D4353" s="6">
        <v>1.5625</v>
      </c>
    </row>
    <row r="4354" spans="3:4" x14ac:dyDescent="0.3">
      <c r="C4354" s="7">
        <v>38096</v>
      </c>
      <c r="D4354" s="6">
        <v>2.1875</v>
      </c>
    </row>
    <row r="4355" spans="3:4" x14ac:dyDescent="0.3">
      <c r="C4355" s="7">
        <v>38095</v>
      </c>
      <c r="D4355" s="6">
        <v>1.875</v>
      </c>
    </row>
    <row r="4356" spans="3:4" x14ac:dyDescent="0.3">
      <c r="C4356" s="7">
        <v>38094</v>
      </c>
      <c r="D4356" s="6">
        <v>1.875</v>
      </c>
    </row>
    <row r="4357" spans="3:4" x14ac:dyDescent="0.3">
      <c r="C4357" s="7">
        <v>38093</v>
      </c>
      <c r="D4357" s="6">
        <v>1.875</v>
      </c>
    </row>
    <row r="4358" spans="3:4" x14ac:dyDescent="0.3">
      <c r="C4358" s="7">
        <v>38092</v>
      </c>
      <c r="D4358" s="6">
        <v>1.625</v>
      </c>
    </row>
    <row r="4359" spans="3:4" x14ac:dyDescent="0.3">
      <c r="C4359" s="7">
        <v>38091</v>
      </c>
      <c r="D4359" s="6">
        <v>1.875</v>
      </c>
    </row>
    <row r="4360" spans="3:4" x14ac:dyDescent="0.3">
      <c r="C4360" s="7">
        <v>38090</v>
      </c>
      <c r="D4360" s="6">
        <v>1.625</v>
      </c>
    </row>
    <row r="4361" spans="3:4" x14ac:dyDescent="0.3">
      <c r="C4361" s="7">
        <v>38089</v>
      </c>
      <c r="D4361" s="6">
        <v>1.5</v>
      </c>
    </row>
    <row r="4362" spans="3:4" x14ac:dyDescent="0.3">
      <c r="C4362" s="7">
        <v>38088</v>
      </c>
      <c r="D4362" s="6">
        <v>1.4375</v>
      </c>
    </row>
    <row r="4363" spans="3:4" x14ac:dyDescent="0.3">
      <c r="C4363" s="7">
        <v>38087</v>
      </c>
      <c r="D4363" s="6">
        <v>1.4375</v>
      </c>
    </row>
    <row r="4364" spans="3:4" x14ac:dyDescent="0.3">
      <c r="C4364" s="7">
        <v>38086</v>
      </c>
      <c r="D4364" s="6">
        <v>1.4375</v>
      </c>
    </row>
    <row r="4365" spans="3:4" x14ac:dyDescent="0.3">
      <c r="C4365" s="7">
        <v>38085</v>
      </c>
      <c r="D4365" s="6">
        <v>1.4375</v>
      </c>
    </row>
    <row r="4366" spans="3:4" x14ac:dyDescent="0.3">
      <c r="C4366" s="7">
        <v>38084</v>
      </c>
      <c r="D4366" s="6">
        <v>1.4375</v>
      </c>
    </row>
    <row r="4367" spans="3:4" x14ac:dyDescent="0.3">
      <c r="C4367" s="7">
        <v>38083</v>
      </c>
      <c r="D4367" s="6">
        <v>1.5625</v>
      </c>
    </row>
    <row r="4368" spans="3:4" x14ac:dyDescent="0.3">
      <c r="C4368" s="7">
        <v>38082</v>
      </c>
      <c r="D4368" s="6">
        <v>1.1875</v>
      </c>
    </row>
    <row r="4369" spans="3:4" x14ac:dyDescent="0.3">
      <c r="C4369" s="7">
        <v>38081</v>
      </c>
      <c r="D4369" s="6">
        <v>1.1875</v>
      </c>
    </row>
    <row r="4370" spans="3:4" x14ac:dyDescent="0.3">
      <c r="C4370" s="7">
        <v>38080</v>
      </c>
      <c r="D4370" s="6">
        <v>1.1875</v>
      </c>
    </row>
    <row r="4371" spans="3:4" x14ac:dyDescent="0.3">
      <c r="C4371" s="7">
        <v>38079</v>
      </c>
      <c r="D4371" s="6">
        <v>1.1875</v>
      </c>
    </row>
    <row r="4372" spans="3:4" x14ac:dyDescent="0.3">
      <c r="C4372" s="7">
        <v>38078</v>
      </c>
      <c r="D4372" s="6">
        <v>1.5625</v>
      </c>
    </row>
    <row r="4373" spans="3:4" x14ac:dyDescent="0.3">
      <c r="C4373" s="7">
        <v>38077</v>
      </c>
      <c r="D4373" s="6">
        <v>1.6875</v>
      </c>
    </row>
    <row r="4374" spans="3:4" x14ac:dyDescent="0.3">
      <c r="C4374" s="7">
        <v>38076</v>
      </c>
      <c r="D4374" s="6">
        <v>1.4375</v>
      </c>
    </row>
    <row r="4375" spans="3:4" x14ac:dyDescent="0.3">
      <c r="C4375" s="7">
        <v>38075</v>
      </c>
      <c r="D4375" s="6">
        <v>1.25</v>
      </c>
    </row>
    <row r="4376" spans="3:4" x14ac:dyDescent="0.3">
      <c r="C4376" s="7">
        <v>38074</v>
      </c>
      <c r="D4376" s="6">
        <v>2</v>
      </c>
    </row>
    <row r="4377" spans="3:4" x14ac:dyDescent="0.3">
      <c r="C4377" s="7">
        <v>38073</v>
      </c>
      <c r="D4377" s="6">
        <v>2</v>
      </c>
    </row>
    <row r="4378" spans="3:4" x14ac:dyDescent="0.3">
      <c r="C4378" s="7">
        <v>38072</v>
      </c>
      <c r="D4378" s="6">
        <v>2</v>
      </c>
    </row>
    <row r="4379" spans="3:4" x14ac:dyDescent="0.3">
      <c r="C4379" s="7">
        <v>38071</v>
      </c>
      <c r="D4379" s="6">
        <v>1.5</v>
      </c>
    </row>
    <row r="4380" spans="3:4" x14ac:dyDescent="0.3">
      <c r="C4380" s="7">
        <v>38070</v>
      </c>
      <c r="D4380" s="6">
        <v>1.9375</v>
      </c>
    </row>
    <row r="4381" spans="3:4" x14ac:dyDescent="0.3">
      <c r="C4381" s="7">
        <v>38069</v>
      </c>
      <c r="D4381" s="6">
        <v>1.3125</v>
      </c>
    </row>
    <row r="4382" spans="3:4" x14ac:dyDescent="0.3">
      <c r="C4382" s="7">
        <v>38068</v>
      </c>
      <c r="D4382" s="6">
        <v>1.8125</v>
      </c>
    </row>
    <row r="4383" spans="3:4" x14ac:dyDescent="0.3">
      <c r="C4383" s="7">
        <v>38067</v>
      </c>
      <c r="D4383" s="6">
        <v>2</v>
      </c>
    </row>
    <row r="4384" spans="3:4" x14ac:dyDescent="0.3">
      <c r="C4384" s="7">
        <v>38066</v>
      </c>
      <c r="D4384" s="6">
        <v>2</v>
      </c>
    </row>
    <row r="4385" spans="3:4" x14ac:dyDescent="0.3">
      <c r="C4385" s="7">
        <v>38065</v>
      </c>
      <c r="D4385" s="6">
        <v>2</v>
      </c>
    </row>
    <row r="4386" spans="3:4" x14ac:dyDescent="0.3">
      <c r="C4386" s="7">
        <v>38064</v>
      </c>
      <c r="D4386" s="6">
        <v>1.25</v>
      </c>
    </row>
    <row r="4387" spans="3:4" x14ac:dyDescent="0.3">
      <c r="C4387" s="7">
        <v>38063</v>
      </c>
      <c r="D4387" s="6">
        <v>1.625</v>
      </c>
    </row>
    <row r="4388" spans="3:4" x14ac:dyDescent="0.3">
      <c r="C4388" s="7">
        <v>38062</v>
      </c>
      <c r="D4388" s="6">
        <v>1.25</v>
      </c>
    </row>
    <row r="4389" spans="3:4" x14ac:dyDescent="0.3">
      <c r="C4389" s="7">
        <v>38061</v>
      </c>
      <c r="D4389" s="6">
        <v>1.6875</v>
      </c>
    </row>
    <row r="4390" spans="3:4" x14ac:dyDescent="0.3">
      <c r="C4390" s="7">
        <v>38060</v>
      </c>
      <c r="D4390" s="6">
        <v>1.9375</v>
      </c>
    </row>
    <row r="4391" spans="3:4" x14ac:dyDescent="0.3">
      <c r="C4391" s="7">
        <v>38059</v>
      </c>
      <c r="D4391" s="6">
        <v>1.9375</v>
      </c>
    </row>
    <row r="4392" spans="3:4" x14ac:dyDescent="0.3">
      <c r="C4392" s="7">
        <v>38058</v>
      </c>
      <c r="D4392" s="6">
        <v>1.9375</v>
      </c>
    </row>
    <row r="4393" spans="3:4" x14ac:dyDescent="0.3">
      <c r="C4393" s="7">
        <v>38057</v>
      </c>
      <c r="D4393" s="6">
        <v>1.25</v>
      </c>
    </row>
    <row r="4394" spans="3:4" x14ac:dyDescent="0.3">
      <c r="C4394" s="7">
        <v>38056</v>
      </c>
      <c r="D4394" s="6">
        <v>1.5625</v>
      </c>
    </row>
    <row r="4395" spans="3:4" x14ac:dyDescent="0.3">
      <c r="C4395" s="7">
        <v>38055</v>
      </c>
      <c r="D4395" s="6">
        <v>1.0625</v>
      </c>
    </row>
    <row r="4396" spans="3:4" x14ac:dyDescent="0.3">
      <c r="C4396" s="7">
        <v>38054</v>
      </c>
      <c r="D4396" s="6">
        <v>1.375</v>
      </c>
    </row>
    <row r="4397" spans="3:4" x14ac:dyDescent="0.3">
      <c r="C4397" s="7">
        <v>38053</v>
      </c>
      <c r="D4397" s="6">
        <v>1.3125</v>
      </c>
    </row>
    <row r="4398" spans="3:4" x14ac:dyDescent="0.3">
      <c r="C4398" s="7">
        <v>38052</v>
      </c>
      <c r="D4398" s="6">
        <v>1.3125</v>
      </c>
    </row>
    <row r="4399" spans="3:4" x14ac:dyDescent="0.3">
      <c r="C4399" s="7">
        <v>38051</v>
      </c>
      <c r="D4399" s="6">
        <v>1.3125</v>
      </c>
    </row>
    <row r="4400" spans="3:4" x14ac:dyDescent="0.3">
      <c r="C4400" s="7">
        <v>38050</v>
      </c>
      <c r="D4400" s="6">
        <v>1.375</v>
      </c>
    </row>
    <row r="4401" spans="3:4" x14ac:dyDescent="0.3">
      <c r="C4401" s="7">
        <v>38049</v>
      </c>
      <c r="D4401" s="6">
        <v>1.4375</v>
      </c>
    </row>
    <row r="4402" spans="3:4" x14ac:dyDescent="0.3">
      <c r="C4402" s="7">
        <v>38048</v>
      </c>
      <c r="D4402" s="6">
        <v>1.125</v>
      </c>
    </row>
    <row r="4403" spans="3:4" x14ac:dyDescent="0.3">
      <c r="C4403" s="7">
        <v>38047</v>
      </c>
      <c r="D4403" s="6">
        <v>1.4375</v>
      </c>
    </row>
    <row r="4404" spans="3:4" x14ac:dyDescent="0.3">
      <c r="C4404" s="7">
        <v>38046</v>
      </c>
      <c r="D4404" s="6">
        <v>1.125</v>
      </c>
    </row>
    <row r="4405" spans="3:4" x14ac:dyDescent="0.3">
      <c r="C4405" s="7">
        <v>38045</v>
      </c>
      <c r="D4405" s="6">
        <v>1.125</v>
      </c>
    </row>
    <row r="4406" spans="3:4" x14ac:dyDescent="0.3">
      <c r="C4406" s="7">
        <v>38044</v>
      </c>
      <c r="D4406" s="6">
        <v>1.125</v>
      </c>
    </row>
    <row r="4407" spans="3:4" x14ac:dyDescent="0.3">
      <c r="C4407" s="7">
        <v>38043</v>
      </c>
      <c r="D4407" s="6">
        <v>0.875</v>
      </c>
    </row>
    <row r="4408" spans="3:4" x14ac:dyDescent="0.3">
      <c r="C4408" s="7">
        <v>38042</v>
      </c>
      <c r="D4408" s="6">
        <v>1.9375</v>
      </c>
    </row>
    <row r="4409" spans="3:4" x14ac:dyDescent="0.3">
      <c r="C4409" s="7">
        <v>38041</v>
      </c>
      <c r="D4409" s="6">
        <v>1.1875</v>
      </c>
    </row>
    <row r="4410" spans="3:4" x14ac:dyDescent="0.3">
      <c r="C4410" s="7">
        <v>38040</v>
      </c>
      <c r="D4410" s="6">
        <v>1.5625</v>
      </c>
    </row>
    <row r="4411" spans="3:4" x14ac:dyDescent="0.3">
      <c r="C4411" s="7">
        <v>38039</v>
      </c>
      <c r="D4411" s="6">
        <v>1.6875</v>
      </c>
    </row>
    <row r="4412" spans="3:4" x14ac:dyDescent="0.3">
      <c r="C4412" s="7">
        <v>38038</v>
      </c>
      <c r="D4412" s="6">
        <v>1.6875</v>
      </c>
    </row>
    <row r="4413" spans="3:4" x14ac:dyDescent="0.3">
      <c r="C4413" s="7">
        <v>38037</v>
      </c>
      <c r="D4413" s="6">
        <v>1.6875</v>
      </c>
    </row>
    <row r="4414" spans="3:4" x14ac:dyDescent="0.3">
      <c r="C4414" s="7">
        <v>38036</v>
      </c>
      <c r="D4414" s="6">
        <v>1.6875</v>
      </c>
    </row>
    <row r="4415" spans="3:4" x14ac:dyDescent="0.3">
      <c r="C4415" s="7">
        <v>38035</v>
      </c>
      <c r="D4415" s="6">
        <v>1.6875</v>
      </c>
    </row>
    <row r="4416" spans="3:4" x14ac:dyDescent="0.3">
      <c r="C4416" s="7">
        <v>38034</v>
      </c>
      <c r="D4416" s="6">
        <v>1.4375</v>
      </c>
    </row>
    <row r="4417" spans="3:4" x14ac:dyDescent="0.3">
      <c r="C4417" s="7">
        <v>38033</v>
      </c>
      <c r="D4417" s="6">
        <v>1.5625</v>
      </c>
    </row>
    <row r="4418" spans="3:4" x14ac:dyDescent="0.3">
      <c r="C4418" s="7">
        <v>38032</v>
      </c>
      <c r="D4418" s="6">
        <v>1.5</v>
      </c>
    </row>
    <row r="4419" spans="3:4" x14ac:dyDescent="0.3">
      <c r="C4419" s="7">
        <v>38031</v>
      </c>
      <c r="D4419" s="6">
        <v>1.5</v>
      </c>
    </row>
    <row r="4420" spans="3:4" x14ac:dyDescent="0.3">
      <c r="C4420" s="7">
        <v>38030</v>
      </c>
      <c r="D4420" s="6">
        <v>1.5</v>
      </c>
    </row>
    <row r="4421" spans="3:4" x14ac:dyDescent="0.3">
      <c r="C4421" s="7">
        <v>38029</v>
      </c>
      <c r="D4421" s="6">
        <v>1.625</v>
      </c>
    </row>
    <row r="4422" spans="3:4" x14ac:dyDescent="0.3">
      <c r="C4422" s="7">
        <v>38028</v>
      </c>
      <c r="D4422" s="6">
        <v>2.3125</v>
      </c>
    </row>
    <row r="4423" spans="3:4" x14ac:dyDescent="0.3">
      <c r="C4423" s="7">
        <v>38027</v>
      </c>
      <c r="D4423" s="6">
        <v>1.4375</v>
      </c>
    </row>
    <row r="4424" spans="3:4" x14ac:dyDescent="0.3">
      <c r="C4424" s="7">
        <v>38026</v>
      </c>
      <c r="D4424" s="6">
        <v>1.75</v>
      </c>
    </row>
    <row r="4425" spans="3:4" x14ac:dyDescent="0.3">
      <c r="C4425" s="7">
        <v>38025</v>
      </c>
      <c r="D4425" s="6">
        <v>1.5</v>
      </c>
    </row>
    <row r="4426" spans="3:4" x14ac:dyDescent="0.3">
      <c r="C4426" s="7">
        <v>38024</v>
      </c>
      <c r="D4426" s="6">
        <v>1.5</v>
      </c>
    </row>
    <row r="4427" spans="3:4" x14ac:dyDescent="0.3">
      <c r="C4427" s="7">
        <v>38023</v>
      </c>
      <c r="D4427" s="6">
        <v>1.5</v>
      </c>
    </row>
    <row r="4428" spans="3:4" x14ac:dyDescent="0.3">
      <c r="C4428" s="7">
        <v>38022</v>
      </c>
      <c r="D4428" s="6">
        <v>1.3125</v>
      </c>
    </row>
    <row r="4429" spans="3:4" x14ac:dyDescent="0.3">
      <c r="C4429" s="7">
        <v>38021</v>
      </c>
      <c r="D4429" s="6">
        <v>1.3125</v>
      </c>
    </row>
    <row r="4430" spans="3:4" x14ac:dyDescent="0.3">
      <c r="C4430" s="7">
        <v>38020</v>
      </c>
      <c r="D4430" s="6">
        <v>1.9375</v>
      </c>
    </row>
    <row r="4431" spans="3:4" x14ac:dyDescent="0.3">
      <c r="C4431" s="7">
        <v>38019</v>
      </c>
      <c r="D4431" s="6">
        <v>2</v>
      </c>
    </row>
    <row r="4432" spans="3:4" x14ac:dyDescent="0.3">
      <c r="C4432" s="7">
        <v>38018</v>
      </c>
      <c r="D4432" s="6">
        <v>1.5</v>
      </c>
    </row>
    <row r="4433" spans="3:4" x14ac:dyDescent="0.3">
      <c r="C4433" s="7">
        <v>38017</v>
      </c>
      <c r="D4433" s="6">
        <v>1.5</v>
      </c>
    </row>
    <row r="4434" spans="3:4" x14ac:dyDescent="0.3">
      <c r="C4434" s="7">
        <v>38016</v>
      </c>
      <c r="D4434" s="6">
        <v>1.5</v>
      </c>
    </row>
    <row r="4435" spans="3:4" x14ac:dyDescent="0.3">
      <c r="C4435" s="7">
        <v>38015</v>
      </c>
      <c r="D4435" s="6">
        <v>1.5625</v>
      </c>
    </row>
    <row r="4436" spans="3:4" x14ac:dyDescent="0.3">
      <c r="C4436" s="7">
        <v>38014</v>
      </c>
      <c r="D4436" s="6">
        <v>1.4375</v>
      </c>
    </row>
    <row r="4437" spans="3:4" x14ac:dyDescent="0.3">
      <c r="C4437" s="7">
        <v>38013</v>
      </c>
      <c r="D4437" s="6">
        <v>1.125</v>
      </c>
    </row>
    <row r="4438" spans="3:4" x14ac:dyDescent="0.3">
      <c r="C4438" s="7">
        <v>38012</v>
      </c>
      <c r="D4438" s="6">
        <v>1.8125</v>
      </c>
    </row>
    <row r="4439" spans="3:4" x14ac:dyDescent="0.3">
      <c r="C4439" s="7">
        <v>38011</v>
      </c>
      <c r="D4439" s="6">
        <v>1.5</v>
      </c>
    </row>
    <row r="4440" spans="3:4" x14ac:dyDescent="0.3">
      <c r="C4440" s="7">
        <v>38010</v>
      </c>
      <c r="D4440" s="6">
        <v>1.5</v>
      </c>
    </row>
    <row r="4441" spans="3:4" x14ac:dyDescent="0.3">
      <c r="C4441" s="7">
        <v>38009</v>
      </c>
      <c r="D4441" s="6">
        <v>1.5</v>
      </c>
    </row>
    <row r="4442" spans="3:4" x14ac:dyDescent="0.3">
      <c r="C4442" s="7">
        <v>38008</v>
      </c>
      <c r="D4442" s="6">
        <v>1.625</v>
      </c>
    </row>
    <row r="4443" spans="3:4" x14ac:dyDescent="0.3">
      <c r="C4443" s="7">
        <v>38007</v>
      </c>
      <c r="D4443" s="6">
        <v>1.4375</v>
      </c>
    </row>
    <row r="4444" spans="3:4" x14ac:dyDescent="0.3">
      <c r="C4444" s="7">
        <v>38006</v>
      </c>
      <c r="D4444" s="6">
        <v>1.6875</v>
      </c>
    </row>
    <row r="4445" spans="3:4" x14ac:dyDescent="0.3">
      <c r="C4445" s="7">
        <v>38005</v>
      </c>
      <c r="D4445" s="6">
        <v>2.3125</v>
      </c>
    </row>
    <row r="4446" spans="3:4" x14ac:dyDescent="0.3">
      <c r="C4446" s="7">
        <v>38004</v>
      </c>
      <c r="D4446" s="6">
        <v>2</v>
      </c>
    </row>
    <row r="4447" spans="3:4" x14ac:dyDescent="0.3">
      <c r="C4447" s="7">
        <v>38003</v>
      </c>
      <c r="D4447" s="6">
        <v>2</v>
      </c>
    </row>
    <row r="4448" spans="3:4" x14ac:dyDescent="0.3">
      <c r="C4448" s="7">
        <v>38002</v>
      </c>
      <c r="D4448" s="6">
        <v>2</v>
      </c>
    </row>
    <row r="4449" spans="3:4" x14ac:dyDescent="0.3">
      <c r="C4449" s="7">
        <v>38001</v>
      </c>
      <c r="D4449" s="6">
        <v>1.4375</v>
      </c>
    </row>
    <row r="4450" spans="3:4" x14ac:dyDescent="0.3">
      <c r="C4450" s="7">
        <v>38000</v>
      </c>
      <c r="D4450" s="6">
        <v>2.0625</v>
      </c>
    </row>
    <row r="4451" spans="3:4" x14ac:dyDescent="0.3">
      <c r="C4451" s="7">
        <v>37999</v>
      </c>
      <c r="D4451" s="6">
        <v>2</v>
      </c>
    </row>
    <row r="4452" spans="3:4" x14ac:dyDescent="0.3">
      <c r="C4452" s="7">
        <v>37998</v>
      </c>
      <c r="D4452" s="6">
        <v>2.0625</v>
      </c>
    </row>
    <row r="4453" spans="3:4" x14ac:dyDescent="0.3">
      <c r="C4453" s="7">
        <v>37997</v>
      </c>
      <c r="D4453" s="6">
        <v>1.75</v>
      </c>
    </row>
    <row r="4454" spans="3:4" x14ac:dyDescent="0.3">
      <c r="C4454" s="7">
        <v>37996</v>
      </c>
      <c r="D4454" s="6">
        <v>1.75</v>
      </c>
    </row>
    <row r="4455" spans="3:4" x14ac:dyDescent="0.3">
      <c r="C4455" s="7">
        <v>37995</v>
      </c>
      <c r="D4455" s="6">
        <v>1.75</v>
      </c>
    </row>
    <row r="4456" spans="3:4" x14ac:dyDescent="0.3">
      <c r="C4456" s="7">
        <v>37994</v>
      </c>
      <c r="D4456" s="6">
        <v>1.9375</v>
      </c>
    </row>
    <row r="4457" spans="3:4" x14ac:dyDescent="0.3">
      <c r="C4457" s="7">
        <v>37993</v>
      </c>
      <c r="D4457" s="6">
        <v>1.9375</v>
      </c>
    </row>
    <row r="4458" spans="3:4" x14ac:dyDescent="0.3">
      <c r="C4458" s="7">
        <v>37992</v>
      </c>
      <c r="D4458" s="6">
        <v>2.4375</v>
      </c>
    </row>
    <row r="4459" spans="3:4" x14ac:dyDescent="0.3">
      <c r="C4459" s="7">
        <v>37991</v>
      </c>
      <c r="D4459" s="6">
        <v>2.5</v>
      </c>
    </row>
    <row r="4460" spans="3:4" x14ac:dyDescent="0.3">
      <c r="C4460" s="7">
        <v>37990</v>
      </c>
      <c r="D4460" s="6">
        <v>2.75</v>
      </c>
    </row>
    <row r="4461" spans="3:4" x14ac:dyDescent="0.3">
      <c r="C4461" s="7">
        <v>37989</v>
      </c>
      <c r="D4461" s="6">
        <v>2.75</v>
      </c>
    </row>
    <row r="4462" spans="3:4" x14ac:dyDescent="0.3">
      <c r="C4462" s="7">
        <v>37988</v>
      </c>
      <c r="D4462" s="6">
        <v>2.75</v>
      </c>
    </row>
    <row r="4463" spans="3:4" x14ac:dyDescent="0.3">
      <c r="C4463" s="7">
        <v>37987</v>
      </c>
      <c r="D4463" s="6">
        <v>2.8125</v>
      </c>
    </row>
    <row r="4464" spans="3:4" x14ac:dyDescent="0.3">
      <c r="C4464" s="7">
        <v>37986</v>
      </c>
      <c r="D4464" s="6">
        <v>2.8125</v>
      </c>
    </row>
    <row r="4465" spans="3:4" x14ac:dyDescent="0.3">
      <c r="C4465" s="7">
        <v>37985</v>
      </c>
      <c r="D4465" s="6">
        <v>2.8125</v>
      </c>
    </row>
    <row r="4466" spans="3:4" x14ac:dyDescent="0.3">
      <c r="C4466" s="7">
        <v>37984</v>
      </c>
      <c r="D4466" s="6">
        <v>2.5</v>
      </c>
    </row>
    <row r="4467" spans="3:4" x14ac:dyDescent="0.3">
      <c r="C4467" s="7">
        <v>37983</v>
      </c>
      <c r="D4467" s="6">
        <v>2.9375</v>
      </c>
    </row>
    <row r="4468" spans="3:4" x14ac:dyDescent="0.3">
      <c r="C4468" s="7">
        <v>37982</v>
      </c>
      <c r="D4468" s="6">
        <v>2.9375</v>
      </c>
    </row>
    <row r="4469" spans="3:4" x14ac:dyDescent="0.3">
      <c r="C4469" s="7">
        <v>37981</v>
      </c>
      <c r="D4469" s="6">
        <v>2.9375</v>
      </c>
    </row>
    <row r="4470" spans="3:4" x14ac:dyDescent="0.3">
      <c r="C4470" s="7">
        <v>37980</v>
      </c>
      <c r="D4470" s="6">
        <v>2.875</v>
      </c>
    </row>
    <row r="4471" spans="3:4" x14ac:dyDescent="0.3">
      <c r="C4471" s="7">
        <v>37979</v>
      </c>
      <c r="D4471" s="6">
        <v>2.875</v>
      </c>
    </row>
    <row r="4472" spans="3:4" x14ac:dyDescent="0.3">
      <c r="C4472" s="7">
        <v>37978</v>
      </c>
      <c r="D4472" s="6">
        <v>3</v>
      </c>
    </row>
    <row r="4473" spans="3:4" x14ac:dyDescent="0.3">
      <c r="C4473" s="7">
        <v>37977</v>
      </c>
      <c r="D4473" s="6">
        <v>2.1875</v>
      </c>
    </row>
    <row r="4474" spans="3:4" x14ac:dyDescent="0.3">
      <c r="C4474" s="7">
        <v>37976</v>
      </c>
      <c r="D4474" s="6">
        <v>2.1875</v>
      </c>
    </row>
    <row r="4475" spans="3:4" x14ac:dyDescent="0.3">
      <c r="C4475" s="7">
        <v>37975</v>
      </c>
      <c r="D4475" s="6">
        <v>2.1875</v>
      </c>
    </row>
    <row r="4476" spans="3:4" x14ac:dyDescent="0.3">
      <c r="C4476" s="7">
        <v>37974</v>
      </c>
      <c r="D4476" s="6">
        <v>2.1875</v>
      </c>
    </row>
    <row r="4477" spans="3:4" x14ac:dyDescent="0.3">
      <c r="C4477" s="7">
        <v>37973</v>
      </c>
      <c r="D4477" s="6">
        <v>3.5</v>
      </c>
    </row>
    <row r="4478" spans="3:4" x14ac:dyDescent="0.3">
      <c r="C4478" s="7">
        <v>37972</v>
      </c>
      <c r="D4478" s="6">
        <v>2.5625</v>
      </c>
    </row>
    <row r="4479" spans="3:4" x14ac:dyDescent="0.3">
      <c r="C4479" s="7">
        <v>37971</v>
      </c>
      <c r="D4479" s="6">
        <v>2.5</v>
      </c>
    </row>
    <row r="4480" spans="3:4" x14ac:dyDescent="0.3">
      <c r="C4480" s="7">
        <v>37970</v>
      </c>
      <c r="D4480" s="6">
        <v>2.625</v>
      </c>
    </row>
    <row r="4481" spans="3:4" x14ac:dyDescent="0.3">
      <c r="C4481" s="7">
        <v>37969</v>
      </c>
      <c r="D4481" s="6">
        <v>2.125</v>
      </c>
    </row>
    <row r="4482" spans="3:4" x14ac:dyDescent="0.3">
      <c r="C4482" s="7">
        <v>37968</v>
      </c>
      <c r="D4482" s="6">
        <v>2.125</v>
      </c>
    </row>
    <row r="4483" spans="3:4" x14ac:dyDescent="0.3">
      <c r="C4483" s="7">
        <v>37967</v>
      </c>
      <c r="D4483" s="6">
        <v>2.125</v>
      </c>
    </row>
    <row r="4484" spans="3:4" x14ac:dyDescent="0.3">
      <c r="C4484" s="7">
        <v>37966</v>
      </c>
      <c r="D4484" s="6">
        <v>2.3125</v>
      </c>
    </row>
    <row r="4485" spans="3:4" x14ac:dyDescent="0.3">
      <c r="C4485" s="7">
        <v>37965</v>
      </c>
      <c r="D4485" s="6">
        <v>2.9375</v>
      </c>
    </row>
    <row r="4486" spans="3:4" x14ac:dyDescent="0.3">
      <c r="C4486" s="7">
        <v>37964</v>
      </c>
      <c r="D4486" s="6">
        <v>2.875</v>
      </c>
    </row>
    <row r="4487" spans="3:4" x14ac:dyDescent="0.3">
      <c r="C4487" s="7">
        <v>37963</v>
      </c>
      <c r="D4487" s="6">
        <v>2.625</v>
      </c>
    </row>
    <row r="4488" spans="3:4" x14ac:dyDescent="0.3">
      <c r="C4488" s="7">
        <v>37962</v>
      </c>
      <c r="D4488" s="6">
        <v>2.625</v>
      </c>
    </row>
    <row r="4489" spans="3:4" x14ac:dyDescent="0.3">
      <c r="C4489" s="7">
        <v>37961</v>
      </c>
      <c r="D4489" s="6">
        <v>2.625</v>
      </c>
    </row>
    <row r="4490" spans="3:4" x14ac:dyDescent="0.3">
      <c r="C4490" s="7">
        <v>37960</v>
      </c>
      <c r="D4490" s="6">
        <v>2.625</v>
      </c>
    </row>
    <row r="4491" spans="3:4" x14ac:dyDescent="0.3">
      <c r="C4491" s="7">
        <v>37959</v>
      </c>
      <c r="D4491" s="6">
        <v>2.3125</v>
      </c>
    </row>
    <row r="4492" spans="3:4" x14ac:dyDescent="0.3">
      <c r="C4492" s="7">
        <v>37958</v>
      </c>
      <c r="D4492" s="6">
        <v>3.25</v>
      </c>
    </row>
    <row r="4493" spans="3:4" x14ac:dyDescent="0.3">
      <c r="C4493" s="7">
        <v>37957</v>
      </c>
      <c r="D4493" s="6">
        <v>3.3125</v>
      </c>
    </row>
    <row r="4494" spans="3:4" x14ac:dyDescent="0.3">
      <c r="C4494" s="7">
        <v>37956</v>
      </c>
      <c r="D4494" s="6">
        <v>3.4375</v>
      </c>
    </row>
    <row r="4495" spans="3:4" x14ac:dyDescent="0.3">
      <c r="C4495" s="7">
        <v>37955</v>
      </c>
      <c r="D4495" s="6">
        <v>3.1875</v>
      </c>
    </row>
    <row r="4496" spans="3:4" x14ac:dyDescent="0.3">
      <c r="C4496" s="7">
        <v>37954</v>
      </c>
      <c r="D4496" s="6">
        <v>3.1875</v>
      </c>
    </row>
    <row r="4497" spans="3:4" x14ac:dyDescent="0.3">
      <c r="C4497" s="7">
        <v>37953</v>
      </c>
      <c r="D4497" s="6">
        <v>3.1875</v>
      </c>
    </row>
    <row r="4498" spans="3:4" x14ac:dyDescent="0.3">
      <c r="C4498" s="7">
        <v>37952</v>
      </c>
      <c r="D4498" s="6">
        <v>3.5625</v>
      </c>
    </row>
    <row r="4499" spans="3:4" x14ac:dyDescent="0.3">
      <c r="C4499" s="7">
        <v>37951</v>
      </c>
      <c r="D4499" s="6">
        <v>3.4375</v>
      </c>
    </row>
    <row r="4500" spans="3:4" x14ac:dyDescent="0.3">
      <c r="C4500" s="7">
        <v>37950</v>
      </c>
      <c r="D4500" s="6">
        <v>3.5</v>
      </c>
    </row>
    <row r="4501" spans="3:4" x14ac:dyDescent="0.3">
      <c r="C4501" s="7">
        <v>37949</v>
      </c>
      <c r="D4501" s="6">
        <v>3.8125</v>
      </c>
    </row>
    <row r="4502" spans="3:4" x14ac:dyDescent="0.3">
      <c r="C4502" s="7">
        <v>37948</v>
      </c>
      <c r="D4502" s="6">
        <v>3.25</v>
      </c>
    </row>
    <row r="4503" spans="3:4" x14ac:dyDescent="0.3">
      <c r="C4503" s="7">
        <v>37947</v>
      </c>
      <c r="D4503" s="6">
        <v>3.25</v>
      </c>
    </row>
    <row r="4504" spans="3:4" x14ac:dyDescent="0.3">
      <c r="C4504" s="7">
        <v>37946</v>
      </c>
      <c r="D4504" s="6">
        <v>3.25</v>
      </c>
    </row>
    <row r="4505" spans="3:4" x14ac:dyDescent="0.3">
      <c r="C4505" s="7">
        <v>37945</v>
      </c>
      <c r="D4505" s="6">
        <v>3.25</v>
      </c>
    </row>
    <row r="4506" spans="3:4" x14ac:dyDescent="0.3">
      <c r="C4506" s="7">
        <v>37944</v>
      </c>
      <c r="D4506" s="6">
        <v>3.5</v>
      </c>
    </row>
    <row r="4507" spans="3:4" x14ac:dyDescent="0.3">
      <c r="C4507" s="7">
        <v>37943</v>
      </c>
      <c r="D4507" s="6">
        <v>4.125</v>
      </c>
    </row>
    <row r="4508" spans="3:4" x14ac:dyDescent="0.3">
      <c r="C4508" s="7">
        <v>37942</v>
      </c>
      <c r="D4508" s="6">
        <v>3.125</v>
      </c>
    </row>
    <row r="4509" spans="3:4" x14ac:dyDescent="0.3">
      <c r="C4509" s="7">
        <v>37941</v>
      </c>
      <c r="D4509" s="6">
        <v>3.6875</v>
      </c>
    </row>
    <row r="4510" spans="3:4" x14ac:dyDescent="0.3">
      <c r="C4510" s="7">
        <v>37940</v>
      </c>
      <c r="D4510" s="6">
        <v>3.6875</v>
      </c>
    </row>
    <row r="4511" spans="3:4" x14ac:dyDescent="0.3">
      <c r="C4511" s="7">
        <v>37939</v>
      </c>
      <c r="D4511" s="6">
        <v>3.6875</v>
      </c>
    </row>
    <row r="4512" spans="3:4" x14ac:dyDescent="0.3">
      <c r="C4512" s="7">
        <v>37938</v>
      </c>
      <c r="D4512" s="6">
        <v>3.5625</v>
      </c>
    </row>
    <row r="4513" spans="3:4" x14ac:dyDescent="0.3">
      <c r="C4513" s="7">
        <v>37937</v>
      </c>
      <c r="D4513" s="6">
        <v>3.3125</v>
      </c>
    </row>
    <row r="4514" spans="3:4" x14ac:dyDescent="0.3">
      <c r="C4514" s="7">
        <v>37936</v>
      </c>
      <c r="D4514" s="6">
        <v>3.375</v>
      </c>
    </row>
    <row r="4515" spans="3:4" x14ac:dyDescent="0.3">
      <c r="C4515" s="7">
        <v>37935</v>
      </c>
      <c r="D4515" s="6">
        <v>3.5</v>
      </c>
    </row>
    <row r="4516" spans="3:4" x14ac:dyDescent="0.3">
      <c r="C4516" s="7">
        <v>37934</v>
      </c>
      <c r="D4516" s="6">
        <v>3.5</v>
      </c>
    </row>
    <row r="4517" spans="3:4" x14ac:dyDescent="0.3">
      <c r="C4517" s="7">
        <v>37933</v>
      </c>
      <c r="D4517" s="6">
        <v>3.5</v>
      </c>
    </row>
    <row r="4518" spans="3:4" x14ac:dyDescent="0.3">
      <c r="C4518" s="7">
        <v>37932</v>
      </c>
      <c r="D4518" s="6">
        <v>3.5</v>
      </c>
    </row>
    <row r="4519" spans="3:4" x14ac:dyDescent="0.3">
      <c r="C4519" s="7">
        <v>37931</v>
      </c>
      <c r="D4519" s="6">
        <v>3.9375</v>
      </c>
    </row>
    <row r="4520" spans="3:4" x14ac:dyDescent="0.3">
      <c r="C4520" s="7">
        <v>37930</v>
      </c>
      <c r="D4520" s="6">
        <v>3.9375</v>
      </c>
    </row>
    <row r="4521" spans="3:4" x14ac:dyDescent="0.3">
      <c r="C4521" s="7">
        <v>37929</v>
      </c>
      <c r="D4521" s="6">
        <v>3.375</v>
      </c>
    </row>
    <row r="4522" spans="3:4" x14ac:dyDescent="0.3">
      <c r="C4522" s="7">
        <v>37928</v>
      </c>
      <c r="D4522" s="6">
        <v>3.5</v>
      </c>
    </row>
    <row r="4523" spans="3:4" x14ac:dyDescent="0.3">
      <c r="C4523" s="7">
        <v>37927</v>
      </c>
      <c r="D4523" s="6">
        <v>3</v>
      </c>
    </row>
    <row r="4524" spans="3:4" x14ac:dyDescent="0.3">
      <c r="C4524" s="7">
        <v>37926</v>
      </c>
      <c r="D4524" s="6">
        <v>3</v>
      </c>
    </row>
    <row r="4525" spans="3:4" x14ac:dyDescent="0.3">
      <c r="C4525" s="7">
        <v>37925</v>
      </c>
      <c r="D4525" s="6">
        <v>3</v>
      </c>
    </row>
    <row r="4526" spans="3:4" x14ac:dyDescent="0.3">
      <c r="C4526" s="7">
        <v>37924</v>
      </c>
      <c r="D4526" s="6">
        <v>3.0625</v>
      </c>
    </row>
    <row r="4527" spans="3:4" x14ac:dyDescent="0.3">
      <c r="C4527" s="7">
        <v>37923</v>
      </c>
      <c r="D4527" s="6">
        <v>3.3125</v>
      </c>
    </row>
    <row r="4528" spans="3:4" x14ac:dyDescent="0.3">
      <c r="C4528" s="7">
        <v>37922</v>
      </c>
      <c r="D4528" s="6">
        <v>3.3125</v>
      </c>
    </row>
    <row r="4529" spans="3:4" x14ac:dyDescent="0.3">
      <c r="C4529" s="7">
        <v>37921</v>
      </c>
      <c r="D4529" s="6">
        <v>3.4375</v>
      </c>
    </row>
    <row r="4530" spans="3:4" x14ac:dyDescent="0.3">
      <c r="C4530" s="7">
        <v>37920</v>
      </c>
      <c r="D4530" s="6">
        <v>3.375</v>
      </c>
    </row>
    <row r="4531" spans="3:4" x14ac:dyDescent="0.3">
      <c r="C4531" s="7">
        <v>37919</v>
      </c>
      <c r="D4531" s="6">
        <v>3.375</v>
      </c>
    </row>
    <row r="4532" spans="3:4" x14ac:dyDescent="0.3">
      <c r="C4532" s="7">
        <v>37918</v>
      </c>
      <c r="D4532" s="6">
        <v>3.375</v>
      </c>
    </row>
    <row r="4533" spans="3:4" x14ac:dyDescent="0.3">
      <c r="C4533" s="7">
        <v>37917</v>
      </c>
      <c r="D4533" s="6">
        <v>2.9375</v>
      </c>
    </row>
    <row r="4534" spans="3:4" x14ac:dyDescent="0.3">
      <c r="C4534" s="7">
        <v>37916</v>
      </c>
      <c r="D4534" s="6">
        <v>3.5625</v>
      </c>
    </row>
    <row r="4535" spans="3:4" x14ac:dyDescent="0.3">
      <c r="C4535" s="7">
        <v>37915</v>
      </c>
      <c r="D4535" s="6">
        <v>2.875</v>
      </c>
    </row>
    <row r="4536" spans="3:4" x14ac:dyDescent="0.3">
      <c r="C4536" s="7">
        <v>37914</v>
      </c>
      <c r="D4536" s="6">
        <v>3.4375</v>
      </c>
    </row>
    <row r="4537" spans="3:4" x14ac:dyDescent="0.3">
      <c r="C4537" s="7">
        <v>37913</v>
      </c>
      <c r="D4537" s="6">
        <v>2.5625</v>
      </c>
    </row>
    <row r="4538" spans="3:4" x14ac:dyDescent="0.3">
      <c r="C4538" s="7">
        <v>37912</v>
      </c>
      <c r="D4538" s="6">
        <v>2.5625</v>
      </c>
    </row>
    <row r="4539" spans="3:4" x14ac:dyDescent="0.3">
      <c r="C4539" s="7">
        <v>37911</v>
      </c>
      <c r="D4539" s="6">
        <v>2.5625</v>
      </c>
    </row>
    <row r="4540" spans="3:4" x14ac:dyDescent="0.3">
      <c r="C4540" s="7">
        <v>37910</v>
      </c>
      <c r="D4540" s="6">
        <v>2.75</v>
      </c>
    </row>
    <row r="4541" spans="3:4" x14ac:dyDescent="0.3">
      <c r="C4541" s="7">
        <v>37909</v>
      </c>
      <c r="D4541" s="6">
        <v>3</v>
      </c>
    </row>
    <row r="4542" spans="3:4" x14ac:dyDescent="0.3">
      <c r="C4542" s="7">
        <v>37908</v>
      </c>
      <c r="D4542" s="6">
        <v>3.8125</v>
      </c>
    </row>
    <row r="4543" spans="3:4" x14ac:dyDescent="0.3">
      <c r="C4543" s="7">
        <v>37907</v>
      </c>
      <c r="D4543" s="6">
        <v>3.5625</v>
      </c>
    </row>
    <row r="4544" spans="3:4" x14ac:dyDescent="0.3">
      <c r="C4544" s="7">
        <v>37906</v>
      </c>
      <c r="D4544" s="6">
        <v>3.5625</v>
      </c>
    </row>
    <row r="4545" spans="3:4" x14ac:dyDescent="0.3">
      <c r="C4545" s="7">
        <v>37905</v>
      </c>
      <c r="D4545" s="6">
        <v>3.5625</v>
      </c>
    </row>
    <row r="4546" spans="3:4" x14ac:dyDescent="0.3">
      <c r="C4546" s="7">
        <v>37904</v>
      </c>
      <c r="D4546" s="6">
        <v>3.5625</v>
      </c>
    </row>
    <row r="4547" spans="3:4" x14ac:dyDescent="0.3">
      <c r="C4547" s="7">
        <v>37903</v>
      </c>
      <c r="D4547" s="6">
        <v>3.8125</v>
      </c>
    </row>
    <row r="4548" spans="3:4" x14ac:dyDescent="0.3">
      <c r="C4548" s="7">
        <v>37902</v>
      </c>
      <c r="D4548" s="6">
        <v>3.875</v>
      </c>
    </row>
    <row r="4549" spans="3:4" x14ac:dyDescent="0.3">
      <c r="C4549" s="7">
        <v>37901</v>
      </c>
      <c r="D4549" s="6">
        <v>3</v>
      </c>
    </row>
    <row r="4550" spans="3:4" x14ac:dyDescent="0.3">
      <c r="C4550" s="7">
        <v>37900</v>
      </c>
      <c r="D4550" s="6">
        <v>3.25</v>
      </c>
    </row>
    <row r="4551" spans="3:4" x14ac:dyDescent="0.3">
      <c r="C4551" s="7">
        <v>37899</v>
      </c>
      <c r="D4551" s="6">
        <v>3.0625</v>
      </c>
    </row>
    <row r="4552" spans="3:4" x14ac:dyDescent="0.3">
      <c r="C4552" s="7">
        <v>37898</v>
      </c>
      <c r="D4552" s="6">
        <v>3.0625</v>
      </c>
    </row>
    <row r="4553" spans="3:4" x14ac:dyDescent="0.3">
      <c r="C4553" s="7">
        <v>37897</v>
      </c>
      <c r="D4553" s="6">
        <v>3.0625</v>
      </c>
    </row>
    <row r="4554" spans="3:4" x14ac:dyDescent="0.3">
      <c r="C4554" s="7">
        <v>37896</v>
      </c>
      <c r="D4554" s="6">
        <v>3.4375</v>
      </c>
    </row>
    <row r="4555" spans="3:4" x14ac:dyDescent="0.3">
      <c r="C4555" s="7">
        <v>37895</v>
      </c>
      <c r="D4555" s="6">
        <v>3.75</v>
      </c>
    </row>
    <row r="4556" spans="3:4" x14ac:dyDescent="0.3">
      <c r="C4556" s="7">
        <v>37894</v>
      </c>
      <c r="D4556" s="6">
        <v>3.8125</v>
      </c>
    </row>
    <row r="4557" spans="3:4" x14ac:dyDescent="0.3">
      <c r="C4557" s="7">
        <v>37893</v>
      </c>
      <c r="D4557" s="6">
        <v>3.75</v>
      </c>
    </row>
    <row r="4558" spans="3:4" x14ac:dyDescent="0.3">
      <c r="C4558" s="7">
        <v>37892</v>
      </c>
      <c r="D4558" s="6">
        <v>3.4375</v>
      </c>
    </row>
    <row r="4559" spans="3:4" x14ac:dyDescent="0.3">
      <c r="C4559" s="7">
        <v>37891</v>
      </c>
      <c r="D4559" s="6">
        <v>3.4375</v>
      </c>
    </row>
    <row r="4560" spans="3:4" x14ac:dyDescent="0.3">
      <c r="C4560" s="7">
        <v>37890</v>
      </c>
      <c r="D4560" s="6">
        <v>3.4375</v>
      </c>
    </row>
    <row r="4561" spans="3:4" x14ac:dyDescent="0.3">
      <c r="C4561" s="7">
        <v>37889</v>
      </c>
      <c r="D4561" s="6">
        <v>3.0625</v>
      </c>
    </row>
    <row r="4562" spans="3:4" x14ac:dyDescent="0.3">
      <c r="C4562" s="7">
        <v>37888</v>
      </c>
      <c r="D4562" s="6">
        <v>3.5</v>
      </c>
    </row>
    <row r="4563" spans="3:4" x14ac:dyDescent="0.3">
      <c r="C4563" s="7">
        <v>37887</v>
      </c>
      <c r="D4563" s="6">
        <v>2.9375</v>
      </c>
    </row>
    <row r="4564" spans="3:4" x14ac:dyDescent="0.3">
      <c r="C4564" s="7">
        <v>37886</v>
      </c>
      <c r="D4564" s="6">
        <v>3.25</v>
      </c>
    </row>
    <row r="4565" spans="3:4" x14ac:dyDescent="0.3">
      <c r="C4565" s="7">
        <v>37885</v>
      </c>
      <c r="D4565" s="6">
        <v>2.8125</v>
      </c>
    </row>
    <row r="4566" spans="3:4" x14ac:dyDescent="0.3">
      <c r="C4566" s="7">
        <v>37884</v>
      </c>
      <c r="D4566" s="6">
        <v>2.8125</v>
      </c>
    </row>
    <row r="4567" spans="3:4" x14ac:dyDescent="0.3">
      <c r="C4567" s="7">
        <v>37883</v>
      </c>
      <c r="D4567" s="6">
        <v>2.8125</v>
      </c>
    </row>
    <row r="4568" spans="3:4" x14ac:dyDescent="0.3">
      <c r="C4568" s="7">
        <v>37882</v>
      </c>
      <c r="D4568" s="6">
        <v>3.3125</v>
      </c>
    </row>
    <row r="4569" spans="3:4" x14ac:dyDescent="0.3">
      <c r="C4569" s="7">
        <v>37881</v>
      </c>
      <c r="D4569" s="6">
        <v>2.75</v>
      </c>
    </row>
    <row r="4570" spans="3:4" x14ac:dyDescent="0.3">
      <c r="C4570" s="7">
        <v>37880</v>
      </c>
      <c r="D4570" s="6">
        <v>3.5</v>
      </c>
    </row>
    <row r="4571" spans="3:4" x14ac:dyDescent="0.3">
      <c r="C4571" s="7">
        <v>37879</v>
      </c>
      <c r="D4571" s="6">
        <v>2.875</v>
      </c>
    </row>
    <row r="4572" spans="3:4" x14ac:dyDescent="0.3">
      <c r="C4572" s="7">
        <v>37878</v>
      </c>
      <c r="D4572" s="6">
        <v>3.125</v>
      </c>
    </row>
    <row r="4573" spans="3:4" x14ac:dyDescent="0.3">
      <c r="C4573" s="7">
        <v>37877</v>
      </c>
      <c r="D4573" s="6">
        <v>3.125</v>
      </c>
    </row>
    <row r="4574" spans="3:4" x14ac:dyDescent="0.3">
      <c r="C4574" s="7">
        <v>37876</v>
      </c>
      <c r="D4574" s="6">
        <v>3.125</v>
      </c>
    </row>
    <row r="4575" spans="3:4" x14ac:dyDescent="0.3">
      <c r="C4575" s="7">
        <v>37875</v>
      </c>
      <c r="D4575" s="6">
        <v>3.6875</v>
      </c>
    </row>
    <row r="4576" spans="3:4" x14ac:dyDescent="0.3">
      <c r="C4576" s="7">
        <v>37874</v>
      </c>
      <c r="D4576" s="6">
        <v>3.0625</v>
      </c>
    </row>
    <row r="4577" spans="3:4" x14ac:dyDescent="0.3">
      <c r="C4577" s="7">
        <v>37873</v>
      </c>
      <c r="D4577" s="6">
        <v>2.3125</v>
      </c>
    </row>
    <row r="4578" spans="3:4" x14ac:dyDescent="0.3">
      <c r="C4578" s="7">
        <v>37872</v>
      </c>
      <c r="D4578" s="6">
        <v>2.5</v>
      </c>
    </row>
    <row r="4579" spans="3:4" x14ac:dyDescent="0.3">
      <c r="C4579" s="7">
        <v>37871</v>
      </c>
      <c r="D4579" s="6">
        <v>2.25</v>
      </c>
    </row>
    <row r="4580" spans="3:4" x14ac:dyDescent="0.3">
      <c r="C4580" s="7">
        <v>37870</v>
      </c>
      <c r="D4580" s="6">
        <v>2.25</v>
      </c>
    </row>
    <row r="4581" spans="3:4" x14ac:dyDescent="0.3">
      <c r="C4581" s="7">
        <v>37869</v>
      </c>
      <c r="D4581" s="6">
        <v>2.25</v>
      </c>
    </row>
    <row r="4582" spans="3:4" x14ac:dyDescent="0.3">
      <c r="C4582" s="7">
        <v>37868</v>
      </c>
      <c r="D4582" s="6">
        <v>3.4375</v>
      </c>
    </row>
    <row r="4583" spans="3:4" x14ac:dyDescent="0.3">
      <c r="C4583" s="7">
        <v>37867</v>
      </c>
      <c r="D4583" s="6">
        <v>3.0625</v>
      </c>
    </row>
    <row r="4584" spans="3:4" x14ac:dyDescent="0.3">
      <c r="C4584" s="7">
        <v>37866</v>
      </c>
      <c r="D4584" s="6">
        <v>3.125</v>
      </c>
    </row>
    <row r="4585" spans="3:4" x14ac:dyDescent="0.3">
      <c r="C4585" s="7">
        <v>37865</v>
      </c>
      <c r="D4585" s="6">
        <v>2.9375</v>
      </c>
    </row>
    <row r="4586" spans="3:4" x14ac:dyDescent="0.3">
      <c r="C4586" s="7">
        <v>37864</v>
      </c>
      <c r="D4586" s="6">
        <v>3.1875</v>
      </c>
    </row>
    <row r="4587" spans="3:4" x14ac:dyDescent="0.3">
      <c r="C4587" s="7">
        <v>37863</v>
      </c>
      <c r="D4587" s="6">
        <v>3.1875</v>
      </c>
    </row>
    <row r="4588" spans="3:4" x14ac:dyDescent="0.3">
      <c r="C4588" s="7">
        <v>37862</v>
      </c>
      <c r="D4588" s="6">
        <v>3.1875</v>
      </c>
    </row>
    <row r="4589" spans="3:4" x14ac:dyDescent="0.3">
      <c r="C4589" s="7">
        <v>37861</v>
      </c>
      <c r="D4589" s="6">
        <v>2.5</v>
      </c>
    </row>
    <row r="4590" spans="3:4" x14ac:dyDescent="0.3">
      <c r="C4590" s="7">
        <v>37860</v>
      </c>
      <c r="D4590" s="6">
        <v>2.625</v>
      </c>
    </row>
    <row r="4591" spans="3:4" x14ac:dyDescent="0.3">
      <c r="C4591" s="7">
        <v>37859</v>
      </c>
      <c r="D4591" s="6">
        <v>1.75</v>
      </c>
    </row>
    <row r="4592" spans="3:4" x14ac:dyDescent="0.3">
      <c r="C4592" s="7">
        <v>37858</v>
      </c>
      <c r="D4592" s="6">
        <v>2.8125</v>
      </c>
    </row>
    <row r="4593" spans="3:4" x14ac:dyDescent="0.3">
      <c r="C4593" s="7">
        <v>37857</v>
      </c>
      <c r="D4593" s="6">
        <v>2.375</v>
      </c>
    </row>
    <row r="4594" spans="3:4" x14ac:dyDescent="0.3">
      <c r="C4594" s="7">
        <v>37856</v>
      </c>
      <c r="D4594" s="6">
        <v>2.375</v>
      </c>
    </row>
    <row r="4595" spans="3:4" x14ac:dyDescent="0.3">
      <c r="C4595" s="7">
        <v>37855</v>
      </c>
      <c r="D4595" s="6">
        <v>2.375</v>
      </c>
    </row>
    <row r="4596" spans="3:4" x14ac:dyDescent="0.3">
      <c r="C4596" s="7">
        <v>37854</v>
      </c>
      <c r="D4596" s="6">
        <v>1.8125</v>
      </c>
    </row>
    <row r="4597" spans="3:4" x14ac:dyDescent="0.3">
      <c r="C4597" s="7">
        <v>37853</v>
      </c>
      <c r="D4597" s="6">
        <v>2.875</v>
      </c>
    </row>
    <row r="4598" spans="3:4" x14ac:dyDescent="0.3">
      <c r="C4598" s="7">
        <v>37852</v>
      </c>
      <c r="D4598" s="6">
        <v>2.75</v>
      </c>
    </row>
    <row r="4599" spans="3:4" x14ac:dyDescent="0.3">
      <c r="C4599" s="7">
        <v>37851</v>
      </c>
      <c r="D4599" s="6">
        <v>3.25</v>
      </c>
    </row>
    <row r="4600" spans="3:4" x14ac:dyDescent="0.3">
      <c r="C4600" s="7">
        <v>37850</v>
      </c>
      <c r="D4600" s="6">
        <v>3.25</v>
      </c>
    </row>
    <row r="4601" spans="3:4" x14ac:dyDescent="0.3">
      <c r="C4601" s="7">
        <v>37849</v>
      </c>
      <c r="D4601" s="6">
        <v>3.25</v>
      </c>
    </row>
    <row r="4602" spans="3:4" x14ac:dyDescent="0.3">
      <c r="C4602" s="7">
        <v>37848</v>
      </c>
      <c r="D4602" s="6">
        <v>3.25</v>
      </c>
    </row>
    <row r="4603" spans="3:4" x14ac:dyDescent="0.3">
      <c r="C4603" s="7">
        <v>37847</v>
      </c>
      <c r="D4603" s="6">
        <v>3.25</v>
      </c>
    </row>
    <row r="4604" spans="3:4" x14ac:dyDescent="0.3">
      <c r="C4604" s="7">
        <v>37846</v>
      </c>
      <c r="D4604" s="6">
        <v>3</v>
      </c>
    </row>
    <row r="4605" spans="3:4" x14ac:dyDescent="0.3">
      <c r="C4605" s="7">
        <v>37845</v>
      </c>
      <c r="D4605" s="6">
        <v>2.6875</v>
      </c>
    </row>
    <row r="4606" spans="3:4" x14ac:dyDescent="0.3">
      <c r="C4606" s="7">
        <v>37844</v>
      </c>
      <c r="D4606" s="6">
        <v>3.1875</v>
      </c>
    </row>
    <row r="4607" spans="3:4" x14ac:dyDescent="0.3">
      <c r="C4607" s="7">
        <v>37843</v>
      </c>
      <c r="D4607" s="6">
        <v>3</v>
      </c>
    </row>
    <row r="4608" spans="3:4" x14ac:dyDescent="0.3">
      <c r="C4608" s="7">
        <v>37842</v>
      </c>
      <c r="D4608" s="6">
        <v>3</v>
      </c>
    </row>
    <row r="4609" spans="3:4" x14ac:dyDescent="0.3">
      <c r="C4609" s="7">
        <v>37841</v>
      </c>
      <c r="D4609" s="6">
        <v>3</v>
      </c>
    </row>
    <row r="4610" spans="3:4" x14ac:dyDescent="0.3">
      <c r="C4610" s="7">
        <v>37840</v>
      </c>
      <c r="D4610" s="6">
        <v>3.1875</v>
      </c>
    </row>
    <row r="4611" spans="3:4" x14ac:dyDescent="0.3">
      <c r="C4611" s="7">
        <v>37839</v>
      </c>
      <c r="D4611" s="6">
        <v>3.3125</v>
      </c>
    </row>
    <row r="4612" spans="3:4" x14ac:dyDescent="0.3">
      <c r="C4612" s="7">
        <v>37838</v>
      </c>
      <c r="D4612" s="6">
        <v>3.3125</v>
      </c>
    </row>
    <row r="4613" spans="3:4" x14ac:dyDescent="0.3">
      <c r="C4613" s="7">
        <v>37837</v>
      </c>
      <c r="D4613" s="6">
        <v>2.875</v>
      </c>
    </row>
    <row r="4614" spans="3:4" x14ac:dyDescent="0.3">
      <c r="C4614" s="7">
        <v>37836</v>
      </c>
      <c r="D4614" s="6">
        <v>2.4375</v>
      </c>
    </row>
    <row r="4615" spans="3:4" x14ac:dyDescent="0.3">
      <c r="C4615" s="7">
        <v>37835</v>
      </c>
      <c r="D4615" s="6">
        <v>2.4375</v>
      </c>
    </row>
    <row r="4616" spans="3:4" x14ac:dyDescent="0.3">
      <c r="C4616" s="7">
        <v>37834</v>
      </c>
      <c r="D4616" s="6">
        <v>2.4375</v>
      </c>
    </row>
    <row r="4617" spans="3:4" x14ac:dyDescent="0.3">
      <c r="C4617" s="7">
        <v>37833</v>
      </c>
      <c r="D4617" s="6">
        <v>2.5625</v>
      </c>
    </row>
    <row r="4618" spans="3:4" x14ac:dyDescent="0.3">
      <c r="C4618" s="7">
        <v>37832</v>
      </c>
      <c r="D4618" s="6">
        <v>3.125</v>
      </c>
    </row>
    <row r="4619" spans="3:4" x14ac:dyDescent="0.3">
      <c r="C4619" s="7">
        <v>37831</v>
      </c>
      <c r="D4619" s="6">
        <v>3.4375</v>
      </c>
    </row>
    <row r="4620" spans="3:4" x14ac:dyDescent="0.3">
      <c r="C4620" s="7">
        <v>37830</v>
      </c>
      <c r="D4620" s="6">
        <v>2.3125</v>
      </c>
    </row>
    <row r="4621" spans="3:4" x14ac:dyDescent="0.3">
      <c r="C4621" s="7">
        <v>37829</v>
      </c>
      <c r="D4621" s="6">
        <v>3.5625</v>
      </c>
    </row>
    <row r="4622" spans="3:4" x14ac:dyDescent="0.3">
      <c r="C4622" s="7">
        <v>37828</v>
      </c>
      <c r="D4622" s="6">
        <v>3.5625</v>
      </c>
    </row>
    <row r="4623" spans="3:4" x14ac:dyDescent="0.3">
      <c r="C4623" s="7">
        <v>37827</v>
      </c>
      <c r="D4623" s="6">
        <v>3.5625</v>
      </c>
    </row>
    <row r="4624" spans="3:4" x14ac:dyDescent="0.3">
      <c r="C4624" s="7">
        <v>37826</v>
      </c>
      <c r="D4624" s="6">
        <v>3.25</v>
      </c>
    </row>
    <row r="4625" spans="3:4" x14ac:dyDescent="0.3">
      <c r="C4625" s="7">
        <v>37825</v>
      </c>
      <c r="D4625" s="6">
        <v>3.875</v>
      </c>
    </row>
    <row r="4626" spans="3:4" x14ac:dyDescent="0.3">
      <c r="C4626" s="7">
        <v>37824</v>
      </c>
      <c r="D4626" s="6">
        <v>3.4375</v>
      </c>
    </row>
    <row r="4627" spans="3:4" x14ac:dyDescent="0.3">
      <c r="C4627" s="7">
        <v>37823</v>
      </c>
      <c r="D4627" s="6">
        <v>3.5625</v>
      </c>
    </row>
    <row r="4628" spans="3:4" x14ac:dyDescent="0.3">
      <c r="C4628" s="7">
        <v>37822</v>
      </c>
      <c r="D4628" s="6">
        <v>2.625</v>
      </c>
    </row>
    <row r="4629" spans="3:4" x14ac:dyDescent="0.3">
      <c r="C4629" s="7">
        <v>37821</v>
      </c>
      <c r="D4629" s="6">
        <v>2.625</v>
      </c>
    </row>
    <row r="4630" spans="3:4" x14ac:dyDescent="0.3">
      <c r="C4630" s="7">
        <v>37820</v>
      </c>
      <c r="D4630" s="6">
        <v>2.625</v>
      </c>
    </row>
    <row r="4631" spans="3:4" x14ac:dyDescent="0.3">
      <c r="C4631" s="7">
        <v>37819</v>
      </c>
      <c r="D4631" s="6">
        <v>3.5</v>
      </c>
    </row>
    <row r="4632" spans="3:4" x14ac:dyDescent="0.3">
      <c r="C4632" s="7">
        <v>37818</v>
      </c>
      <c r="D4632" s="6">
        <v>2.75</v>
      </c>
    </row>
    <row r="4633" spans="3:4" x14ac:dyDescent="0.3">
      <c r="C4633" s="7">
        <v>37817</v>
      </c>
      <c r="D4633" s="6">
        <v>3.125</v>
      </c>
    </row>
    <row r="4634" spans="3:4" x14ac:dyDescent="0.3">
      <c r="C4634" s="7">
        <v>37816</v>
      </c>
      <c r="D4634" s="6">
        <v>4</v>
      </c>
    </row>
    <row r="4635" spans="3:4" x14ac:dyDescent="0.3">
      <c r="C4635" s="7">
        <v>37815</v>
      </c>
      <c r="D4635" s="6">
        <v>3.6875</v>
      </c>
    </row>
    <row r="4636" spans="3:4" x14ac:dyDescent="0.3">
      <c r="C4636" s="7">
        <v>37814</v>
      </c>
      <c r="D4636" s="6">
        <v>3.6875</v>
      </c>
    </row>
    <row r="4637" spans="3:4" x14ac:dyDescent="0.3">
      <c r="C4637" s="7">
        <v>37813</v>
      </c>
      <c r="D4637" s="6">
        <v>3.6875</v>
      </c>
    </row>
    <row r="4638" spans="3:4" x14ac:dyDescent="0.3">
      <c r="C4638" s="7">
        <v>37812</v>
      </c>
      <c r="D4638" s="6">
        <v>4.8125</v>
      </c>
    </row>
    <row r="4639" spans="3:4" x14ac:dyDescent="0.3">
      <c r="C4639" s="7">
        <v>37811</v>
      </c>
      <c r="D4639" s="6">
        <v>5.875</v>
      </c>
    </row>
    <row r="4640" spans="3:4" x14ac:dyDescent="0.3">
      <c r="C4640" s="7">
        <v>37810</v>
      </c>
      <c r="D4640" s="6">
        <v>5.875</v>
      </c>
    </row>
    <row r="4641" spans="3:4" x14ac:dyDescent="0.3">
      <c r="C4641" s="7">
        <v>37809</v>
      </c>
      <c r="D4641" s="6">
        <v>5.625</v>
      </c>
    </row>
    <row r="4642" spans="3:4" x14ac:dyDescent="0.3">
      <c r="C4642" s="7">
        <v>37808</v>
      </c>
      <c r="D4642" s="6">
        <v>5</v>
      </c>
    </row>
    <row r="4643" spans="3:4" x14ac:dyDescent="0.3">
      <c r="C4643" s="7">
        <v>37807</v>
      </c>
      <c r="D4643" s="6">
        <v>5</v>
      </c>
    </row>
    <row r="4644" spans="3:4" x14ac:dyDescent="0.3">
      <c r="C4644" s="7">
        <v>37806</v>
      </c>
      <c r="D4644" s="6">
        <v>5</v>
      </c>
    </row>
    <row r="4645" spans="3:4" x14ac:dyDescent="0.3">
      <c r="C4645" s="7">
        <v>37805</v>
      </c>
      <c r="D4645" s="6">
        <v>6.0625</v>
      </c>
    </row>
    <row r="4646" spans="3:4" x14ac:dyDescent="0.3">
      <c r="C4646" s="7">
        <v>37804</v>
      </c>
      <c r="D4646" s="6">
        <v>6.8125</v>
      </c>
    </row>
    <row r="4647" spans="3:4" x14ac:dyDescent="0.3">
      <c r="C4647" s="7">
        <v>37803</v>
      </c>
      <c r="D4647" s="6">
        <v>6.6875</v>
      </c>
    </row>
    <row r="4648" spans="3:4" x14ac:dyDescent="0.3">
      <c r="C4648" s="7">
        <v>37802</v>
      </c>
      <c r="D4648" s="6">
        <v>5.8125</v>
      </c>
    </row>
    <row r="4649" spans="3:4" x14ac:dyDescent="0.3">
      <c r="C4649" s="7">
        <v>37801</v>
      </c>
      <c r="D4649" s="6">
        <v>6.875</v>
      </c>
    </row>
    <row r="4650" spans="3:4" x14ac:dyDescent="0.3">
      <c r="C4650" s="7">
        <v>37800</v>
      </c>
      <c r="D4650" s="6">
        <v>6.875</v>
      </c>
    </row>
    <row r="4651" spans="3:4" x14ac:dyDescent="0.3">
      <c r="C4651" s="7">
        <v>37799</v>
      </c>
      <c r="D4651" s="6">
        <v>6.875</v>
      </c>
    </row>
    <row r="4652" spans="3:4" x14ac:dyDescent="0.3">
      <c r="C4652" s="7">
        <v>37798</v>
      </c>
      <c r="D4652" s="6">
        <v>6.6875</v>
      </c>
    </row>
    <row r="4653" spans="3:4" x14ac:dyDescent="0.3">
      <c r="C4653" s="7">
        <v>37797</v>
      </c>
      <c r="D4653" s="6">
        <v>7.4375</v>
      </c>
    </row>
    <row r="4654" spans="3:4" x14ac:dyDescent="0.3">
      <c r="C4654" s="7">
        <v>37796</v>
      </c>
      <c r="D4654" s="6">
        <v>7.8125</v>
      </c>
    </row>
    <row r="4655" spans="3:4" x14ac:dyDescent="0.3">
      <c r="C4655" s="7">
        <v>37795</v>
      </c>
      <c r="D4655" s="6">
        <v>10</v>
      </c>
    </row>
    <row r="4656" spans="3:4" x14ac:dyDescent="0.3">
      <c r="C4656" s="7">
        <v>37794</v>
      </c>
      <c r="D4656" s="6">
        <v>9.4375</v>
      </c>
    </row>
    <row r="4657" spans="3:4" x14ac:dyDescent="0.3">
      <c r="C4657" s="7">
        <v>37793</v>
      </c>
      <c r="D4657" s="6">
        <v>9.4375</v>
      </c>
    </row>
    <row r="4658" spans="3:4" x14ac:dyDescent="0.3">
      <c r="C4658" s="7">
        <v>37792</v>
      </c>
      <c r="D4658" s="6">
        <v>9.4375</v>
      </c>
    </row>
    <row r="4659" spans="3:4" x14ac:dyDescent="0.3">
      <c r="C4659" s="7">
        <v>37791</v>
      </c>
      <c r="D4659" s="6">
        <v>10.125</v>
      </c>
    </row>
    <row r="4660" spans="3:4" x14ac:dyDescent="0.3">
      <c r="C4660" s="7">
        <v>37790</v>
      </c>
      <c r="D4660" s="6">
        <v>9.9375</v>
      </c>
    </row>
    <row r="4661" spans="3:4" x14ac:dyDescent="0.3">
      <c r="C4661" s="7">
        <v>37789</v>
      </c>
      <c r="D4661" s="6">
        <v>10.1875</v>
      </c>
    </row>
    <row r="4662" spans="3:4" x14ac:dyDescent="0.3">
      <c r="C4662" s="7">
        <v>37788</v>
      </c>
      <c r="D4662" s="6">
        <v>9.8125</v>
      </c>
    </row>
    <row r="4663" spans="3:4" x14ac:dyDescent="0.3">
      <c r="C4663" s="7">
        <v>37787</v>
      </c>
      <c r="D4663" s="6">
        <v>9.8125</v>
      </c>
    </row>
    <row r="4664" spans="3:4" x14ac:dyDescent="0.3">
      <c r="C4664" s="7">
        <v>37786</v>
      </c>
      <c r="D4664" s="6">
        <v>9.8125</v>
      </c>
    </row>
    <row r="4665" spans="3:4" x14ac:dyDescent="0.3">
      <c r="C4665" s="7">
        <v>37785</v>
      </c>
      <c r="D4665" s="6">
        <v>9.8125</v>
      </c>
    </row>
    <row r="4666" spans="3:4" x14ac:dyDescent="0.3">
      <c r="C4666" s="7">
        <v>37784</v>
      </c>
      <c r="D4666" s="6">
        <v>10.125</v>
      </c>
    </row>
    <row r="4667" spans="3:4" x14ac:dyDescent="0.3">
      <c r="C4667" s="7">
        <v>37783</v>
      </c>
      <c r="D4667" s="6">
        <v>9.25</v>
      </c>
    </row>
    <row r="4668" spans="3:4" x14ac:dyDescent="0.3">
      <c r="C4668" s="7">
        <v>37782</v>
      </c>
      <c r="D4668" s="6">
        <v>10.25</v>
      </c>
    </row>
    <row r="4669" spans="3:4" x14ac:dyDescent="0.3">
      <c r="C4669" s="7">
        <v>37781</v>
      </c>
      <c r="D4669" s="6">
        <v>9.9375</v>
      </c>
    </row>
    <row r="4670" spans="3:4" x14ac:dyDescent="0.3">
      <c r="C4670" s="7">
        <v>37780</v>
      </c>
      <c r="D4670" s="6">
        <v>9.3125</v>
      </c>
    </row>
    <row r="4671" spans="3:4" x14ac:dyDescent="0.3">
      <c r="C4671" s="7">
        <v>37779</v>
      </c>
      <c r="D4671" s="6">
        <v>9.3125</v>
      </c>
    </row>
    <row r="4672" spans="3:4" x14ac:dyDescent="0.3">
      <c r="C4672" s="7">
        <v>37778</v>
      </c>
      <c r="D4672" s="6">
        <v>9.3125</v>
      </c>
    </row>
    <row r="4673" spans="3:4" x14ac:dyDescent="0.3">
      <c r="C4673" s="7">
        <v>37777</v>
      </c>
      <c r="D4673" s="6">
        <v>9.5</v>
      </c>
    </row>
    <row r="4674" spans="3:4" x14ac:dyDescent="0.3">
      <c r="C4674" s="7">
        <v>37776</v>
      </c>
      <c r="D4674" s="6">
        <v>9.9375</v>
      </c>
    </row>
    <row r="4675" spans="3:4" x14ac:dyDescent="0.3">
      <c r="C4675" s="7">
        <v>37775</v>
      </c>
      <c r="D4675" s="6">
        <v>10.25</v>
      </c>
    </row>
    <row r="4676" spans="3:4" x14ac:dyDescent="0.3">
      <c r="C4676" s="7">
        <v>37774</v>
      </c>
      <c r="D4676" s="6">
        <v>9.75</v>
      </c>
    </row>
    <row r="4677" spans="3:4" x14ac:dyDescent="0.3">
      <c r="C4677" s="7">
        <v>37773</v>
      </c>
      <c r="D4677" s="6">
        <v>8.5625</v>
      </c>
    </row>
    <row r="4678" spans="3:4" x14ac:dyDescent="0.3">
      <c r="C4678" s="7">
        <v>37772</v>
      </c>
      <c r="D4678" s="6">
        <v>8.5625</v>
      </c>
    </row>
    <row r="4679" spans="3:4" x14ac:dyDescent="0.3">
      <c r="C4679" s="7">
        <v>37771</v>
      </c>
      <c r="D4679" s="6">
        <v>8.5625</v>
      </c>
    </row>
    <row r="4680" spans="3:4" x14ac:dyDescent="0.3">
      <c r="C4680" s="7">
        <v>37770</v>
      </c>
      <c r="D4680" s="6">
        <v>9.5625</v>
      </c>
    </row>
    <row r="4681" spans="3:4" x14ac:dyDescent="0.3">
      <c r="C4681" s="7">
        <v>37769</v>
      </c>
      <c r="D4681" s="6">
        <v>9.625</v>
      </c>
    </row>
    <row r="4682" spans="3:4" x14ac:dyDescent="0.3">
      <c r="C4682" s="7">
        <v>37768</v>
      </c>
      <c r="D4682" s="6">
        <v>9.125</v>
      </c>
    </row>
    <row r="4683" spans="3:4" x14ac:dyDescent="0.3">
      <c r="C4683" s="7">
        <v>37767</v>
      </c>
      <c r="D4683" s="6">
        <v>10.0625</v>
      </c>
    </row>
    <row r="4684" spans="3:4" x14ac:dyDescent="0.3">
      <c r="C4684" s="7">
        <v>37766</v>
      </c>
      <c r="D4684" s="6">
        <v>8.8125</v>
      </c>
    </row>
    <row r="4685" spans="3:4" x14ac:dyDescent="0.3">
      <c r="C4685" s="7">
        <v>37765</v>
      </c>
      <c r="D4685" s="6">
        <v>8.8125</v>
      </c>
    </row>
    <row r="4686" spans="3:4" x14ac:dyDescent="0.3">
      <c r="C4686" s="7">
        <v>37764</v>
      </c>
      <c r="D4686" s="6">
        <v>8.8125</v>
      </c>
    </row>
    <row r="4687" spans="3:4" x14ac:dyDescent="0.3">
      <c r="C4687" s="7">
        <v>37763</v>
      </c>
      <c r="D4687" s="6">
        <v>8.5</v>
      </c>
    </row>
    <row r="4688" spans="3:4" x14ac:dyDescent="0.3">
      <c r="C4688" s="7">
        <v>37762</v>
      </c>
      <c r="D4688" s="6">
        <v>7.8125</v>
      </c>
    </row>
    <row r="4689" spans="3:4" x14ac:dyDescent="0.3">
      <c r="C4689" s="7">
        <v>37761</v>
      </c>
      <c r="D4689" s="6">
        <v>10.125</v>
      </c>
    </row>
    <row r="4690" spans="3:4" x14ac:dyDescent="0.3">
      <c r="C4690" s="7">
        <v>37760</v>
      </c>
      <c r="D4690" s="6">
        <v>9.875</v>
      </c>
    </row>
    <row r="4691" spans="3:4" x14ac:dyDescent="0.3">
      <c r="C4691" s="7">
        <v>37759</v>
      </c>
      <c r="D4691" s="6">
        <v>8.5</v>
      </c>
    </row>
    <row r="4692" spans="3:4" x14ac:dyDescent="0.3">
      <c r="C4692" s="7">
        <v>37758</v>
      </c>
      <c r="D4692" s="6">
        <v>8.5</v>
      </c>
    </row>
    <row r="4693" spans="3:4" x14ac:dyDescent="0.3">
      <c r="C4693" s="7">
        <v>37757</v>
      </c>
      <c r="D4693" s="6">
        <v>8.5</v>
      </c>
    </row>
    <row r="4694" spans="3:4" x14ac:dyDescent="0.3">
      <c r="C4694" s="7">
        <v>37756</v>
      </c>
      <c r="D4694" s="6">
        <v>10.3125</v>
      </c>
    </row>
    <row r="4695" spans="3:4" x14ac:dyDescent="0.3">
      <c r="C4695" s="7">
        <v>37755</v>
      </c>
      <c r="D4695" s="6">
        <v>11.0625</v>
      </c>
    </row>
    <row r="4696" spans="3:4" x14ac:dyDescent="0.3">
      <c r="C4696" s="7">
        <v>37754</v>
      </c>
      <c r="D4696" s="6">
        <v>7.875</v>
      </c>
    </row>
    <row r="4697" spans="3:4" x14ac:dyDescent="0.3">
      <c r="C4697" s="7">
        <v>37753</v>
      </c>
      <c r="D4697" s="6">
        <v>12.5</v>
      </c>
    </row>
    <row r="4698" spans="3:4" x14ac:dyDescent="0.3">
      <c r="C4698" s="7">
        <v>37752</v>
      </c>
      <c r="D4698" s="6">
        <v>12.0625</v>
      </c>
    </row>
    <row r="4699" spans="3:4" x14ac:dyDescent="0.3">
      <c r="C4699" s="7">
        <v>37751</v>
      </c>
      <c r="D4699" s="6">
        <v>12.0625</v>
      </c>
    </row>
    <row r="4700" spans="3:4" x14ac:dyDescent="0.3">
      <c r="C4700" s="7">
        <v>37750</v>
      </c>
      <c r="D4700" s="6">
        <v>12.0625</v>
      </c>
    </row>
    <row r="4701" spans="3:4" x14ac:dyDescent="0.3">
      <c r="C4701" s="7">
        <v>37749</v>
      </c>
      <c r="D4701" s="6">
        <v>12.5</v>
      </c>
    </row>
    <row r="4702" spans="3:4" x14ac:dyDescent="0.3">
      <c r="C4702" s="7">
        <v>37748</v>
      </c>
      <c r="D4702" s="6">
        <v>10.9375</v>
      </c>
    </row>
    <row r="4703" spans="3:4" x14ac:dyDescent="0.3">
      <c r="C4703" s="7">
        <v>37747</v>
      </c>
      <c r="D4703" s="6">
        <v>10.5625</v>
      </c>
    </row>
    <row r="4704" spans="3:4" x14ac:dyDescent="0.3">
      <c r="C4704" s="7">
        <v>37746</v>
      </c>
      <c r="D4704" s="6">
        <v>14.3125</v>
      </c>
    </row>
    <row r="4705" spans="3:4" x14ac:dyDescent="0.3">
      <c r="C4705" s="7">
        <v>37745</v>
      </c>
      <c r="D4705" s="6">
        <v>14.25</v>
      </c>
    </row>
    <row r="4706" spans="3:4" x14ac:dyDescent="0.3">
      <c r="C4706" s="7">
        <v>37744</v>
      </c>
      <c r="D4706" s="6">
        <v>14.25</v>
      </c>
    </row>
    <row r="4707" spans="3:4" x14ac:dyDescent="0.3">
      <c r="C4707" s="7">
        <v>37743</v>
      </c>
      <c r="D4707" s="6">
        <v>14.25</v>
      </c>
    </row>
    <row r="4708" spans="3:4" x14ac:dyDescent="0.3">
      <c r="C4708" s="7">
        <v>37742</v>
      </c>
      <c r="D4708" s="6">
        <v>16.125</v>
      </c>
    </row>
    <row r="4709" spans="3:4" x14ac:dyDescent="0.3">
      <c r="C4709" s="7">
        <v>37741</v>
      </c>
      <c r="D4709" s="6">
        <v>16.125</v>
      </c>
    </row>
    <row r="4710" spans="3:4" x14ac:dyDescent="0.3">
      <c r="C4710" s="7">
        <v>37740</v>
      </c>
      <c r="D4710" s="6">
        <v>11.625</v>
      </c>
    </row>
    <row r="4711" spans="3:4" x14ac:dyDescent="0.3">
      <c r="C4711" s="7">
        <v>37739</v>
      </c>
      <c r="D4711" s="6">
        <v>17</v>
      </c>
    </row>
    <row r="4712" spans="3:4" x14ac:dyDescent="0.3">
      <c r="C4712" s="7">
        <v>37738</v>
      </c>
      <c r="D4712" s="6">
        <v>17.5625</v>
      </c>
    </row>
    <row r="4713" spans="3:4" x14ac:dyDescent="0.3">
      <c r="C4713" s="7">
        <v>37737</v>
      </c>
      <c r="D4713" s="6">
        <v>17.5625</v>
      </c>
    </row>
    <row r="4714" spans="3:4" x14ac:dyDescent="0.3">
      <c r="C4714" s="7">
        <v>37736</v>
      </c>
      <c r="D4714" s="6">
        <v>17.5625</v>
      </c>
    </row>
    <row r="4715" spans="3:4" x14ac:dyDescent="0.3">
      <c r="C4715" s="7">
        <v>37735</v>
      </c>
      <c r="D4715" s="6">
        <v>16.0625</v>
      </c>
    </row>
    <row r="4716" spans="3:4" x14ac:dyDescent="0.3">
      <c r="C4716" s="7">
        <v>37734</v>
      </c>
      <c r="D4716" s="6">
        <v>16.625</v>
      </c>
    </row>
    <row r="4717" spans="3:4" x14ac:dyDescent="0.3">
      <c r="C4717" s="7">
        <v>37733</v>
      </c>
      <c r="D4717" s="6">
        <v>12.9375</v>
      </c>
    </row>
    <row r="4718" spans="3:4" x14ac:dyDescent="0.3">
      <c r="C4718" s="7">
        <v>37732</v>
      </c>
      <c r="D4718" s="6">
        <v>17.375</v>
      </c>
    </row>
    <row r="4719" spans="3:4" x14ac:dyDescent="0.3">
      <c r="C4719" s="7">
        <v>37731</v>
      </c>
      <c r="D4719" s="6">
        <v>16.25</v>
      </c>
    </row>
    <row r="4720" spans="3:4" x14ac:dyDescent="0.3">
      <c r="C4720" s="7">
        <v>37730</v>
      </c>
      <c r="D4720" s="6">
        <v>16.25</v>
      </c>
    </row>
    <row r="4721" spans="3:4" x14ac:dyDescent="0.3">
      <c r="C4721" s="7">
        <v>37729</v>
      </c>
      <c r="D4721" s="6">
        <v>16.25</v>
      </c>
    </row>
    <row r="4722" spans="3:4" x14ac:dyDescent="0.3">
      <c r="C4722" s="7">
        <v>37728</v>
      </c>
      <c r="D4722" s="6">
        <v>16.25</v>
      </c>
    </row>
    <row r="4723" spans="3:4" x14ac:dyDescent="0.3">
      <c r="C4723" s="7">
        <v>37727</v>
      </c>
      <c r="D4723" s="6">
        <v>16.25</v>
      </c>
    </row>
    <row r="4724" spans="3:4" x14ac:dyDescent="0.3">
      <c r="C4724" s="7">
        <v>37726</v>
      </c>
      <c r="D4724" s="6">
        <v>12</v>
      </c>
    </row>
    <row r="4725" spans="3:4" x14ac:dyDescent="0.3">
      <c r="C4725" s="7">
        <v>37725</v>
      </c>
      <c r="D4725" s="6">
        <v>21.4375</v>
      </c>
    </row>
    <row r="4726" spans="3:4" x14ac:dyDescent="0.3">
      <c r="C4726" s="7">
        <v>37724</v>
      </c>
      <c r="D4726" s="6">
        <v>17.8125</v>
      </c>
    </row>
    <row r="4727" spans="3:4" x14ac:dyDescent="0.3">
      <c r="C4727" s="7">
        <v>37723</v>
      </c>
      <c r="D4727" s="6">
        <v>17.8125</v>
      </c>
    </row>
    <row r="4728" spans="3:4" x14ac:dyDescent="0.3">
      <c r="C4728" s="7">
        <v>37722</v>
      </c>
      <c r="D4728" s="6">
        <v>17.8125</v>
      </c>
    </row>
    <row r="4729" spans="3:4" x14ac:dyDescent="0.3">
      <c r="C4729" s="7">
        <v>37721</v>
      </c>
      <c r="D4729" s="6">
        <v>20.75</v>
      </c>
    </row>
    <row r="4730" spans="3:4" x14ac:dyDescent="0.3">
      <c r="C4730" s="7">
        <v>37720</v>
      </c>
      <c r="D4730" s="6">
        <v>22.1875</v>
      </c>
    </row>
    <row r="4731" spans="3:4" x14ac:dyDescent="0.3">
      <c r="C4731" s="7">
        <v>37719</v>
      </c>
      <c r="D4731" s="6">
        <v>13.3125</v>
      </c>
    </row>
    <row r="4732" spans="3:4" x14ac:dyDescent="0.3">
      <c r="C4732" s="7">
        <v>37718</v>
      </c>
      <c r="D4732" s="6">
        <v>21.875</v>
      </c>
    </row>
    <row r="4733" spans="3:4" x14ac:dyDescent="0.3">
      <c r="C4733" s="7">
        <v>37717</v>
      </c>
      <c r="D4733" s="6">
        <v>17.5625</v>
      </c>
    </row>
    <row r="4734" spans="3:4" x14ac:dyDescent="0.3">
      <c r="C4734" s="7">
        <v>37716</v>
      </c>
      <c r="D4734" s="6">
        <v>17.5625</v>
      </c>
    </row>
    <row r="4735" spans="3:4" x14ac:dyDescent="0.3">
      <c r="C4735" s="7">
        <v>37715</v>
      </c>
      <c r="D4735" s="6">
        <v>17.5625</v>
      </c>
    </row>
    <row r="4736" spans="3:4" x14ac:dyDescent="0.3">
      <c r="C4736" s="7">
        <v>37714</v>
      </c>
      <c r="D4736" s="6">
        <v>22.4375</v>
      </c>
    </row>
    <row r="4737" spans="3:4" x14ac:dyDescent="0.3">
      <c r="C4737" s="7">
        <v>37713</v>
      </c>
      <c r="D4737" s="6">
        <v>21.875</v>
      </c>
    </row>
    <row r="4738" spans="3:4" x14ac:dyDescent="0.3">
      <c r="C4738" s="7">
        <v>37712</v>
      </c>
      <c r="D4738" s="6">
        <v>16.5625</v>
      </c>
    </row>
    <row r="4739" spans="3:4" x14ac:dyDescent="0.3">
      <c r="C4739" s="7">
        <v>37711</v>
      </c>
      <c r="D4739" s="6">
        <v>17.5</v>
      </c>
    </row>
    <row r="4740" spans="3:4" x14ac:dyDescent="0.3">
      <c r="C4740" s="7">
        <v>37710</v>
      </c>
      <c r="D4740" s="6">
        <v>17.5</v>
      </c>
    </row>
    <row r="4741" spans="3:4" x14ac:dyDescent="0.3">
      <c r="C4741" s="7">
        <v>37709</v>
      </c>
      <c r="D4741" s="6">
        <v>17.5</v>
      </c>
    </row>
    <row r="4742" spans="3:4" x14ac:dyDescent="0.3">
      <c r="C4742" s="7">
        <v>37708</v>
      </c>
      <c r="D4742" s="6">
        <v>17.5</v>
      </c>
    </row>
    <row r="4743" spans="3:4" x14ac:dyDescent="0.3">
      <c r="C4743" s="7">
        <v>37707</v>
      </c>
      <c r="D4743" s="6">
        <v>19.9375</v>
      </c>
    </row>
    <row r="4744" spans="3:4" x14ac:dyDescent="0.3">
      <c r="C4744" s="7">
        <v>37706</v>
      </c>
      <c r="D4744" s="6">
        <v>26.0625</v>
      </c>
    </row>
    <row r="4745" spans="3:4" x14ac:dyDescent="0.3">
      <c r="C4745" s="7">
        <v>37705</v>
      </c>
      <c r="D4745" s="6">
        <v>11.875</v>
      </c>
    </row>
    <row r="4746" spans="3:4" x14ac:dyDescent="0.3">
      <c r="C4746" s="7">
        <v>37704</v>
      </c>
      <c r="D4746" s="6">
        <v>21.8125</v>
      </c>
    </row>
    <row r="4747" spans="3:4" x14ac:dyDescent="0.3">
      <c r="C4747" s="7">
        <v>37703</v>
      </c>
      <c r="D4747" s="6">
        <v>21.0625</v>
      </c>
    </row>
    <row r="4748" spans="3:4" x14ac:dyDescent="0.3">
      <c r="C4748" s="7">
        <v>37702</v>
      </c>
      <c r="D4748" s="6">
        <v>21.0625</v>
      </c>
    </row>
    <row r="4749" spans="3:4" x14ac:dyDescent="0.3">
      <c r="C4749" s="7">
        <v>37701</v>
      </c>
      <c r="D4749" s="6">
        <v>21.0625</v>
      </c>
    </row>
    <row r="4750" spans="3:4" x14ac:dyDescent="0.3">
      <c r="C4750" s="7">
        <v>37700</v>
      </c>
      <c r="D4750" s="6">
        <v>22.4375</v>
      </c>
    </row>
    <row r="4751" spans="3:4" x14ac:dyDescent="0.3">
      <c r="C4751" s="7">
        <v>37699</v>
      </c>
      <c r="D4751" s="6">
        <v>25.0625</v>
      </c>
    </row>
    <row r="4752" spans="3:4" x14ac:dyDescent="0.3">
      <c r="C4752" s="7">
        <v>37698</v>
      </c>
      <c r="D4752" s="6">
        <v>21</v>
      </c>
    </row>
    <row r="4753" spans="3:4" x14ac:dyDescent="0.3">
      <c r="C4753" s="7">
        <v>37697</v>
      </c>
      <c r="D4753" s="6">
        <v>17</v>
      </c>
    </row>
    <row r="4754" spans="3:4" x14ac:dyDescent="0.3">
      <c r="C4754" s="7">
        <v>37696</v>
      </c>
      <c r="D4754" s="6">
        <v>22.25</v>
      </c>
    </row>
    <row r="4755" spans="3:4" x14ac:dyDescent="0.3">
      <c r="C4755" s="7">
        <v>37695</v>
      </c>
      <c r="D4755" s="6">
        <v>22.25</v>
      </c>
    </row>
    <row r="4756" spans="3:4" x14ac:dyDescent="0.3">
      <c r="C4756" s="7">
        <v>37694</v>
      </c>
      <c r="D4756" s="6">
        <v>22.25</v>
      </c>
    </row>
    <row r="4757" spans="3:4" x14ac:dyDescent="0.3">
      <c r="C4757" s="7">
        <v>37693</v>
      </c>
      <c r="D4757" s="6">
        <v>17.1875</v>
      </c>
    </row>
    <row r="4758" spans="3:4" x14ac:dyDescent="0.3">
      <c r="C4758" s="7">
        <v>37692</v>
      </c>
      <c r="D4758" s="6">
        <v>21.9375</v>
      </c>
    </row>
    <row r="4759" spans="3:4" x14ac:dyDescent="0.3">
      <c r="C4759" s="7">
        <v>37691</v>
      </c>
      <c r="D4759" s="6">
        <v>23.75</v>
      </c>
    </row>
    <row r="4760" spans="3:4" x14ac:dyDescent="0.3">
      <c r="C4760" s="7">
        <v>37690</v>
      </c>
      <c r="D4760" s="6">
        <v>16.4375</v>
      </c>
    </row>
    <row r="4761" spans="3:4" x14ac:dyDescent="0.3">
      <c r="C4761" s="7">
        <v>37689</v>
      </c>
      <c r="D4761" s="6">
        <v>20.25</v>
      </c>
    </row>
    <row r="4762" spans="3:4" x14ac:dyDescent="0.3">
      <c r="C4762" s="7">
        <v>37688</v>
      </c>
      <c r="D4762" s="6">
        <v>20.25</v>
      </c>
    </row>
    <row r="4763" spans="3:4" x14ac:dyDescent="0.3">
      <c r="C4763" s="7">
        <v>37687</v>
      </c>
      <c r="D4763" s="6">
        <v>20.25</v>
      </c>
    </row>
    <row r="4764" spans="3:4" x14ac:dyDescent="0.3">
      <c r="C4764" s="7">
        <v>37686</v>
      </c>
      <c r="D4764" s="6">
        <v>20.5625</v>
      </c>
    </row>
    <row r="4765" spans="3:4" x14ac:dyDescent="0.3">
      <c r="C4765" s="7">
        <v>37685</v>
      </c>
      <c r="D4765" s="6">
        <v>18.5625</v>
      </c>
    </row>
    <row r="4766" spans="3:4" x14ac:dyDescent="0.3">
      <c r="C4766" s="7">
        <v>37684</v>
      </c>
      <c r="D4766" s="6">
        <v>16.8125</v>
      </c>
    </row>
    <row r="4767" spans="3:4" x14ac:dyDescent="0.3">
      <c r="C4767" s="7">
        <v>37683</v>
      </c>
      <c r="D4767" s="6">
        <v>17.25</v>
      </c>
    </row>
    <row r="4768" spans="3:4" x14ac:dyDescent="0.3">
      <c r="C4768" s="7">
        <v>37682</v>
      </c>
      <c r="D4768" s="6">
        <v>19.9375</v>
      </c>
    </row>
    <row r="4769" spans="3:4" x14ac:dyDescent="0.3">
      <c r="C4769" s="7">
        <v>37681</v>
      </c>
      <c r="D4769" s="6">
        <v>19.9375</v>
      </c>
    </row>
    <row r="4770" spans="3:4" x14ac:dyDescent="0.3">
      <c r="C4770" s="7">
        <v>37680</v>
      </c>
      <c r="D4770" s="6">
        <v>19.9375</v>
      </c>
    </row>
    <row r="4771" spans="3:4" x14ac:dyDescent="0.3">
      <c r="C4771" s="7">
        <v>37679</v>
      </c>
      <c r="D4771" s="6">
        <v>17.1875</v>
      </c>
    </row>
    <row r="4772" spans="3:4" x14ac:dyDescent="0.3">
      <c r="C4772" s="7">
        <v>37678</v>
      </c>
      <c r="D4772" s="6">
        <v>17.6875</v>
      </c>
    </row>
    <row r="4773" spans="3:4" x14ac:dyDescent="0.3">
      <c r="C4773" s="7">
        <v>37677</v>
      </c>
      <c r="D4773" s="6">
        <v>17.375</v>
      </c>
    </row>
    <row r="4774" spans="3:4" x14ac:dyDescent="0.3">
      <c r="C4774" s="7">
        <v>37676</v>
      </c>
      <c r="D4774" s="6">
        <v>18.9375</v>
      </c>
    </row>
    <row r="4775" spans="3:4" x14ac:dyDescent="0.3">
      <c r="C4775" s="7">
        <v>37675</v>
      </c>
      <c r="D4775" s="6">
        <v>15.25</v>
      </c>
    </row>
    <row r="4776" spans="3:4" x14ac:dyDescent="0.3">
      <c r="C4776" s="7">
        <v>37674</v>
      </c>
      <c r="D4776" s="6">
        <v>15.25</v>
      </c>
    </row>
    <row r="4777" spans="3:4" x14ac:dyDescent="0.3">
      <c r="C4777" s="7">
        <v>37673</v>
      </c>
      <c r="D4777" s="6">
        <v>15.25</v>
      </c>
    </row>
    <row r="4778" spans="3:4" x14ac:dyDescent="0.3">
      <c r="C4778" s="7">
        <v>37672</v>
      </c>
      <c r="D4778" s="6">
        <v>18.8125</v>
      </c>
    </row>
    <row r="4779" spans="3:4" x14ac:dyDescent="0.3">
      <c r="C4779" s="7">
        <v>37671</v>
      </c>
      <c r="D4779" s="6">
        <v>21.375</v>
      </c>
    </row>
    <row r="4780" spans="3:4" x14ac:dyDescent="0.3">
      <c r="C4780" s="7">
        <v>37670</v>
      </c>
      <c r="D4780" s="6">
        <v>20.375</v>
      </c>
    </row>
    <row r="4781" spans="3:4" x14ac:dyDescent="0.3">
      <c r="C4781" s="7">
        <v>37669</v>
      </c>
      <c r="D4781" s="6">
        <v>23.8125</v>
      </c>
    </row>
    <row r="4782" spans="3:4" x14ac:dyDescent="0.3">
      <c r="C4782" s="7">
        <v>37668</v>
      </c>
      <c r="D4782" s="6">
        <v>15.75</v>
      </c>
    </row>
    <row r="4783" spans="3:4" x14ac:dyDescent="0.3">
      <c r="C4783" s="7">
        <v>37667</v>
      </c>
      <c r="D4783" s="6">
        <v>15.75</v>
      </c>
    </row>
    <row r="4784" spans="3:4" x14ac:dyDescent="0.3">
      <c r="C4784" s="7">
        <v>37666</v>
      </c>
      <c r="D4784" s="6">
        <v>15.75</v>
      </c>
    </row>
    <row r="4785" spans="3:4" x14ac:dyDescent="0.3">
      <c r="C4785" s="7">
        <v>37665</v>
      </c>
      <c r="D4785" s="6">
        <v>14.875</v>
      </c>
    </row>
    <row r="4786" spans="3:4" x14ac:dyDescent="0.3">
      <c r="C4786" s="7">
        <v>37664</v>
      </c>
      <c r="D4786" s="6">
        <v>14.25</v>
      </c>
    </row>
    <row r="4787" spans="3:4" x14ac:dyDescent="0.3">
      <c r="C4787" s="7">
        <v>37663</v>
      </c>
      <c r="D4787" s="6">
        <v>13.625</v>
      </c>
    </row>
    <row r="4788" spans="3:4" x14ac:dyDescent="0.3">
      <c r="C4788" s="7">
        <v>37662</v>
      </c>
      <c r="D4788" s="6">
        <v>19.4375</v>
      </c>
    </row>
    <row r="4789" spans="3:4" x14ac:dyDescent="0.3">
      <c r="C4789" s="7">
        <v>37661</v>
      </c>
      <c r="D4789" s="6">
        <v>12.875</v>
      </c>
    </row>
    <row r="4790" spans="3:4" x14ac:dyDescent="0.3">
      <c r="C4790" s="7">
        <v>37660</v>
      </c>
      <c r="D4790" s="6">
        <v>12.875</v>
      </c>
    </row>
    <row r="4791" spans="3:4" x14ac:dyDescent="0.3">
      <c r="C4791" s="7">
        <v>37659</v>
      </c>
      <c r="D4791" s="6">
        <v>12.875</v>
      </c>
    </row>
    <row r="4792" spans="3:4" x14ac:dyDescent="0.3">
      <c r="C4792" s="7">
        <v>37658</v>
      </c>
      <c r="D4792" s="6">
        <v>12.75</v>
      </c>
    </row>
    <row r="4793" spans="3:4" x14ac:dyDescent="0.3">
      <c r="C4793" s="7">
        <v>37657</v>
      </c>
      <c r="D4793" s="6">
        <v>14.5625</v>
      </c>
    </row>
    <row r="4794" spans="3:4" x14ac:dyDescent="0.3">
      <c r="C4794" s="7">
        <v>37656</v>
      </c>
      <c r="D4794" s="6">
        <v>15</v>
      </c>
    </row>
    <row r="4795" spans="3:4" x14ac:dyDescent="0.3">
      <c r="C4795" s="7">
        <v>37655</v>
      </c>
      <c r="D4795" s="6">
        <v>13.125</v>
      </c>
    </row>
    <row r="4796" spans="3:4" x14ac:dyDescent="0.3">
      <c r="C4796" s="7">
        <v>37654</v>
      </c>
      <c r="D4796" s="6">
        <v>11.4375</v>
      </c>
    </row>
    <row r="4797" spans="3:4" x14ac:dyDescent="0.3">
      <c r="C4797" s="7">
        <v>37653</v>
      </c>
      <c r="D4797" s="6">
        <v>11.4375</v>
      </c>
    </row>
    <row r="4798" spans="3:4" x14ac:dyDescent="0.3">
      <c r="C4798" s="7">
        <v>37652</v>
      </c>
      <c r="D4798" s="6">
        <v>11.4375</v>
      </c>
    </row>
    <row r="4799" spans="3:4" x14ac:dyDescent="0.3">
      <c r="C4799" s="7">
        <v>37651</v>
      </c>
      <c r="D4799" s="6">
        <v>12.9375</v>
      </c>
    </row>
    <row r="4800" spans="3:4" x14ac:dyDescent="0.3">
      <c r="C4800" s="7">
        <v>37650</v>
      </c>
      <c r="D4800" s="6">
        <v>15.375</v>
      </c>
    </row>
    <row r="4801" spans="3:4" x14ac:dyDescent="0.3">
      <c r="C4801" s="7">
        <v>37649</v>
      </c>
      <c r="D4801" s="6">
        <v>12.1875</v>
      </c>
    </row>
    <row r="4802" spans="3:4" x14ac:dyDescent="0.3">
      <c r="C4802" s="7">
        <v>37648</v>
      </c>
      <c r="D4802" s="6">
        <v>13.4375</v>
      </c>
    </row>
    <row r="4803" spans="3:4" x14ac:dyDescent="0.3">
      <c r="C4803" s="7">
        <v>37647</v>
      </c>
      <c r="D4803" s="6">
        <v>10.5625</v>
      </c>
    </row>
    <row r="4804" spans="3:4" x14ac:dyDescent="0.3">
      <c r="C4804" s="7">
        <v>37646</v>
      </c>
      <c r="D4804" s="6">
        <v>10.5625</v>
      </c>
    </row>
    <row r="4805" spans="3:4" x14ac:dyDescent="0.3">
      <c r="C4805" s="7">
        <v>37645</v>
      </c>
      <c r="D4805" s="6">
        <v>10.5625</v>
      </c>
    </row>
    <row r="4806" spans="3:4" x14ac:dyDescent="0.3">
      <c r="C4806" s="7">
        <v>37644</v>
      </c>
      <c r="D4806" s="6">
        <v>12.9375</v>
      </c>
    </row>
    <row r="4807" spans="3:4" x14ac:dyDescent="0.3">
      <c r="C4807" s="7">
        <v>37643</v>
      </c>
      <c r="D4807" s="6">
        <v>16.3125</v>
      </c>
    </row>
    <row r="4808" spans="3:4" x14ac:dyDescent="0.3">
      <c r="C4808" s="7">
        <v>37642</v>
      </c>
      <c r="D4808" s="6">
        <v>13.8125</v>
      </c>
    </row>
    <row r="4809" spans="3:4" x14ac:dyDescent="0.3">
      <c r="C4809" s="7">
        <v>37641</v>
      </c>
      <c r="D4809" s="6">
        <v>14.3125</v>
      </c>
    </row>
    <row r="4810" spans="3:4" x14ac:dyDescent="0.3">
      <c r="C4810" s="7">
        <v>37640</v>
      </c>
      <c r="D4810" s="6">
        <v>13.5</v>
      </c>
    </row>
    <row r="4811" spans="3:4" x14ac:dyDescent="0.3">
      <c r="C4811" s="7">
        <v>37639</v>
      </c>
      <c r="D4811" s="6">
        <v>13.5</v>
      </c>
    </row>
    <row r="4812" spans="3:4" x14ac:dyDescent="0.3">
      <c r="C4812" s="7">
        <v>37638</v>
      </c>
      <c r="D4812" s="6">
        <v>13.5</v>
      </c>
    </row>
    <row r="4813" spans="3:4" x14ac:dyDescent="0.3">
      <c r="C4813" s="7">
        <v>37637</v>
      </c>
      <c r="D4813" s="6">
        <v>13.8125</v>
      </c>
    </row>
    <row r="4814" spans="3:4" x14ac:dyDescent="0.3">
      <c r="C4814" s="7">
        <v>37636</v>
      </c>
      <c r="D4814" s="6">
        <v>14.3125</v>
      </c>
    </row>
    <row r="4815" spans="3:4" x14ac:dyDescent="0.3">
      <c r="C4815" s="7">
        <v>37635</v>
      </c>
      <c r="D4815" s="6">
        <v>11.6875</v>
      </c>
    </row>
    <row r="4816" spans="3:4" x14ac:dyDescent="0.3">
      <c r="C4816" s="7">
        <v>37634</v>
      </c>
      <c r="D4816" s="6">
        <v>13.75</v>
      </c>
    </row>
    <row r="4817" spans="3:4" x14ac:dyDescent="0.3">
      <c r="C4817" s="7">
        <v>37633</v>
      </c>
      <c r="D4817" s="6">
        <v>8.9375</v>
      </c>
    </row>
    <row r="4818" spans="3:4" x14ac:dyDescent="0.3">
      <c r="C4818" s="7">
        <v>37632</v>
      </c>
      <c r="D4818" s="6">
        <v>8.9375</v>
      </c>
    </row>
    <row r="4819" spans="3:4" x14ac:dyDescent="0.3">
      <c r="C4819" s="7">
        <v>37631</v>
      </c>
      <c r="D4819" s="6">
        <v>8.9375</v>
      </c>
    </row>
    <row r="4820" spans="3:4" x14ac:dyDescent="0.3">
      <c r="C4820" s="7">
        <v>37630</v>
      </c>
      <c r="D4820" s="6">
        <v>10.5625</v>
      </c>
    </row>
    <row r="4821" spans="3:4" x14ac:dyDescent="0.3">
      <c r="C4821" s="7">
        <v>37629</v>
      </c>
      <c r="D4821" s="6">
        <v>13.4375</v>
      </c>
    </row>
    <row r="4822" spans="3:4" x14ac:dyDescent="0.3">
      <c r="C4822" s="7">
        <v>37628</v>
      </c>
      <c r="D4822" s="6">
        <v>14.6875</v>
      </c>
    </row>
    <row r="4823" spans="3:4" x14ac:dyDescent="0.3">
      <c r="C4823" s="7">
        <v>37627</v>
      </c>
      <c r="D4823" s="6">
        <v>18.1875</v>
      </c>
    </row>
    <row r="4824" spans="3:4" x14ac:dyDescent="0.3">
      <c r="C4824" s="7">
        <v>37626</v>
      </c>
      <c r="D4824" s="6">
        <v>18.375</v>
      </c>
    </row>
    <row r="4825" spans="3:4" x14ac:dyDescent="0.3">
      <c r="C4825" s="7">
        <v>37625</v>
      </c>
      <c r="D4825" s="6">
        <v>18.375</v>
      </c>
    </row>
    <row r="4826" spans="3:4" x14ac:dyDescent="0.3">
      <c r="C4826" s="7">
        <v>37624</v>
      </c>
      <c r="D4826" s="6">
        <v>18.375</v>
      </c>
    </row>
    <row r="4827" spans="3:4" x14ac:dyDescent="0.3">
      <c r="C4827" s="7">
        <v>37623</v>
      </c>
      <c r="D4827" s="6">
        <v>21.75</v>
      </c>
    </row>
    <row r="4828" spans="3:4" x14ac:dyDescent="0.3">
      <c r="C4828" s="7">
        <v>37622</v>
      </c>
      <c r="D4828" s="6">
        <v>21.3125</v>
      </c>
    </row>
    <row r="4829" spans="3:4" x14ac:dyDescent="0.3">
      <c r="C4829" s="7">
        <v>37621</v>
      </c>
      <c r="D4829" s="6">
        <v>21.3125</v>
      </c>
    </row>
    <row r="4830" spans="3:4" x14ac:dyDescent="0.3">
      <c r="C4830" s="7">
        <v>37620</v>
      </c>
      <c r="D4830" s="6">
        <v>21.1875</v>
      </c>
    </row>
    <row r="4831" spans="3:4" x14ac:dyDescent="0.3">
      <c r="C4831" s="7">
        <v>37619</v>
      </c>
      <c r="D4831" s="6">
        <v>19.4375</v>
      </c>
    </row>
    <row r="4832" spans="3:4" x14ac:dyDescent="0.3">
      <c r="C4832" s="7">
        <v>37618</v>
      </c>
      <c r="D4832" s="6">
        <v>19.4375</v>
      </c>
    </row>
    <row r="4833" spans="3:4" x14ac:dyDescent="0.3">
      <c r="C4833" s="7">
        <v>37617</v>
      </c>
      <c r="D4833" s="6">
        <v>19.4375</v>
      </c>
    </row>
    <row r="4834" spans="3:4" x14ac:dyDescent="0.3">
      <c r="C4834" s="7">
        <v>37616</v>
      </c>
      <c r="D4834" s="6">
        <v>20.375</v>
      </c>
    </row>
    <row r="4835" spans="3:4" x14ac:dyDescent="0.3">
      <c r="C4835" s="7">
        <v>37615</v>
      </c>
      <c r="D4835" s="6">
        <v>21.4375</v>
      </c>
    </row>
    <row r="4836" spans="3:4" x14ac:dyDescent="0.3">
      <c r="C4836" s="7">
        <v>37614</v>
      </c>
      <c r="D4836" s="6">
        <v>21.4375</v>
      </c>
    </row>
    <row r="4837" spans="3:4" x14ac:dyDescent="0.3">
      <c r="C4837" s="7">
        <v>37613</v>
      </c>
      <c r="D4837" s="6">
        <v>25.375</v>
      </c>
    </row>
    <row r="4838" spans="3:4" x14ac:dyDescent="0.3">
      <c r="C4838" s="7">
        <v>37612</v>
      </c>
      <c r="D4838" s="6">
        <v>13</v>
      </c>
    </row>
    <row r="4839" spans="3:4" x14ac:dyDescent="0.3">
      <c r="C4839" s="7">
        <v>37611</v>
      </c>
      <c r="D4839" s="6">
        <v>13</v>
      </c>
    </row>
    <row r="4840" spans="3:4" x14ac:dyDescent="0.3">
      <c r="C4840" s="7">
        <v>37610</v>
      </c>
      <c r="D4840" s="6">
        <v>13</v>
      </c>
    </row>
    <row r="4841" spans="3:4" x14ac:dyDescent="0.3">
      <c r="C4841" s="7">
        <v>37609</v>
      </c>
      <c r="D4841" s="6">
        <v>21</v>
      </c>
    </row>
    <row r="4842" spans="3:4" x14ac:dyDescent="0.3">
      <c r="C4842" s="7">
        <v>37608</v>
      </c>
      <c r="D4842" s="6">
        <v>24.875</v>
      </c>
    </row>
    <row r="4843" spans="3:4" x14ac:dyDescent="0.3">
      <c r="C4843" s="7">
        <v>37607</v>
      </c>
      <c r="D4843" s="6">
        <v>19.375</v>
      </c>
    </row>
    <row r="4844" spans="3:4" x14ac:dyDescent="0.3">
      <c r="C4844" s="7">
        <v>37606</v>
      </c>
      <c r="D4844" s="6">
        <v>21.75</v>
      </c>
    </row>
    <row r="4845" spans="3:4" x14ac:dyDescent="0.3">
      <c r="C4845" s="7">
        <v>37605</v>
      </c>
      <c r="D4845" s="6">
        <v>15.125</v>
      </c>
    </row>
    <row r="4846" spans="3:4" x14ac:dyDescent="0.3">
      <c r="C4846" s="7">
        <v>37604</v>
      </c>
      <c r="D4846" s="6">
        <v>15.125</v>
      </c>
    </row>
    <row r="4847" spans="3:4" x14ac:dyDescent="0.3">
      <c r="C4847" s="7">
        <v>37603</v>
      </c>
      <c r="D4847" s="6">
        <v>15.125</v>
      </c>
    </row>
    <row r="4848" spans="3:4" x14ac:dyDescent="0.3">
      <c r="C4848" s="7">
        <v>37602</v>
      </c>
      <c r="D4848" s="6">
        <v>11.375</v>
      </c>
    </row>
    <row r="4849" spans="3:4" x14ac:dyDescent="0.3">
      <c r="C4849" s="7">
        <v>37601</v>
      </c>
      <c r="D4849" s="6">
        <v>16.875</v>
      </c>
    </row>
    <row r="4850" spans="3:4" x14ac:dyDescent="0.3">
      <c r="C4850" s="7">
        <v>37600</v>
      </c>
      <c r="D4850" s="6">
        <v>16.1875</v>
      </c>
    </row>
    <row r="4851" spans="3:4" x14ac:dyDescent="0.3">
      <c r="C4851" s="7">
        <v>37599</v>
      </c>
      <c r="D4851" s="6">
        <v>16.625</v>
      </c>
    </row>
    <row r="4852" spans="3:4" x14ac:dyDescent="0.3">
      <c r="C4852" s="7">
        <v>37598</v>
      </c>
      <c r="D4852" s="6">
        <v>13.6875</v>
      </c>
    </row>
    <row r="4853" spans="3:4" x14ac:dyDescent="0.3">
      <c r="C4853" s="7">
        <v>37597</v>
      </c>
      <c r="D4853" s="6">
        <v>13.6875</v>
      </c>
    </row>
    <row r="4854" spans="3:4" x14ac:dyDescent="0.3">
      <c r="C4854" s="7">
        <v>37596</v>
      </c>
      <c r="D4854" s="6">
        <v>13.6875</v>
      </c>
    </row>
    <row r="4855" spans="3:4" x14ac:dyDescent="0.3">
      <c r="C4855" s="7">
        <v>37595</v>
      </c>
      <c r="D4855" s="6">
        <v>14.25</v>
      </c>
    </row>
    <row r="4856" spans="3:4" x14ac:dyDescent="0.3">
      <c r="C4856" s="7">
        <v>37594</v>
      </c>
      <c r="D4856" s="6">
        <v>20</v>
      </c>
    </row>
    <row r="4857" spans="3:4" x14ac:dyDescent="0.3">
      <c r="C4857" s="7">
        <v>37593</v>
      </c>
      <c r="D4857" s="6">
        <v>18</v>
      </c>
    </row>
    <row r="4858" spans="3:4" x14ac:dyDescent="0.3">
      <c r="C4858" s="7">
        <v>37592</v>
      </c>
      <c r="D4858" s="6">
        <v>19.9375</v>
      </c>
    </row>
    <row r="4859" spans="3:4" x14ac:dyDescent="0.3">
      <c r="C4859" s="7">
        <v>37591</v>
      </c>
      <c r="D4859" s="6">
        <v>15.0625</v>
      </c>
    </row>
    <row r="4860" spans="3:4" x14ac:dyDescent="0.3">
      <c r="C4860" s="7">
        <v>37590</v>
      </c>
      <c r="D4860" s="6">
        <v>15.0625</v>
      </c>
    </row>
    <row r="4861" spans="3:4" x14ac:dyDescent="0.3">
      <c r="C4861" s="7">
        <v>37589</v>
      </c>
      <c r="D4861" s="6">
        <v>15.0625</v>
      </c>
    </row>
    <row r="4862" spans="3:4" x14ac:dyDescent="0.3">
      <c r="C4862" s="7">
        <v>37588</v>
      </c>
      <c r="D4862" s="6">
        <v>17.4375</v>
      </c>
    </row>
    <row r="4863" spans="3:4" x14ac:dyDescent="0.3">
      <c r="C4863" s="7">
        <v>37587</v>
      </c>
      <c r="D4863" s="6">
        <v>12.4375</v>
      </c>
    </row>
    <row r="4864" spans="3:4" x14ac:dyDescent="0.3">
      <c r="C4864" s="7">
        <v>37586</v>
      </c>
      <c r="D4864" s="6">
        <v>14.1875</v>
      </c>
    </row>
    <row r="4865" spans="3:4" x14ac:dyDescent="0.3">
      <c r="C4865" s="7">
        <v>37585</v>
      </c>
      <c r="D4865" s="6">
        <v>16.5625</v>
      </c>
    </row>
    <row r="4866" spans="3:4" x14ac:dyDescent="0.3">
      <c r="C4866" s="7">
        <v>37584</v>
      </c>
      <c r="D4866" s="6">
        <v>11.8125</v>
      </c>
    </row>
    <row r="4867" spans="3:4" x14ac:dyDescent="0.3">
      <c r="C4867" s="7">
        <v>37583</v>
      </c>
      <c r="D4867" s="6">
        <v>11.8125</v>
      </c>
    </row>
    <row r="4868" spans="3:4" x14ac:dyDescent="0.3">
      <c r="C4868" s="7">
        <v>37582</v>
      </c>
      <c r="D4868" s="6">
        <v>11.8125</v>
      </c>
    </row>
    <row r="4869" spans="3:4" x14ac:dyDescent="0.3">
      <c r="C4869" s="7">
        <v>37581</v>
      </c>
      <c r="D4869" s="6">
        <v>14.6875</v>
      </c>
    </row>
    <row r="4870" spans="3:4" x14ac:dyDescent="0.3">
      <c r="C4870" s="7">
        <v>37580</v>
      </c>
      <c r="D4870" s="6">
        <v>16.1875</v>
      </c>
    </row>
    <row r="4871" spans="3:4" x14ac:dyDescent="0.3">
      <c r="C4871" s="7">
        <v>37579</v>
      </c>
      <c r="D4871" s="6">
        <v>17.4375</v>
      </c>
    </row>
    <row r="4872" spans="3:4" x14ac:dyDescent="0.3">
      <c r="C4872" s="7">
        <v>37578</v>
      </c>
      <c r="D4872" s="6">
        <v>14.4375</v>
      </c>
    </row>
    <row r="4873" spans="3:4" x14ac:dyDescent="0.3">
      <c r="C4873" s="7">
        <v>37577</v>
      </c>
      <c r="D4873" s="6">
        <v>9.5</v>
      </c>
    </row>
    <row r="4874" spans="3:4" x14ac:dyDescent="0.3">
      <c r="C4874" s="7">
        <v>37576</v>
      </c>
      <c r="D4874" s="6">
        <v>9.5</v>
      </c>
    </row>
    <row r="4875" spans="3:4" x14ac:dyDescent="0.3">
      <c r="C4875" s="7">
        <v>37575</v>
      </c>
      <c r="D4875" s="6">
        <v>9.5</v>
      </c>
    </row>
    <row r="4876" spans="3:4" x14ac:dyDescent="0.3">
      <c r="C4876" s="7">
        <v>37574</v>
      </c>
      <c r="D4876" s="6">
        <v>16</v>
      </c>
    </row>
    <row r="4877" spans="3:4" x14ac:dyDescent="0.3">
      <c r="C4877" s="7">
        <v>37573</v>
      </c>
      <c r="D4877" s="6">
        <v>13.9375</v>
      </c>
    </row>
    <row r="4878" spans="3:4" x14ac:dyDescent="0.3">
      <c r="C4878" s="7">
        <v>37572</v>
      </c>
      <c r="D4878" s="6">
        <v>11.25</v>
      </c>
    </row>
    <row r="4879" spans="3:4" x14ac:dyDescent="0.3">
      <c r="C4879" s="7">
        <v>37571</v>
      </c>
      <c r="D4879" s="6">
        <v>12.5</v>
      </c>
    </row>
    <row r="4880" spans="3:4" x14ac:dyDescent="0.3">
      <c r="C4880" s="7">
        <v>37570</v>
      </c>
      <c r="D4880" s="6">
        <v>12.5</v>
      </c>
    </row>
    <row r="4881" spans="3:4" x14ac:dyDescent="0.3">
      <c r="C4881" s="7">
        <v>37569</v>
      </c>
      <c r="D4881" s="6">
        <v>12.5</v>
      </c>
    </row>
    <row r="4882" spans="3:4" x14ac:dyDescent="0.3">
      <c r="C4882" s="7">
        <v>37568</v>
      </c>
      <c r="D4882" s="6">
        <v>12.5</v>
      </c>
    </row>
    <row r="4883" spans="3:4" x14ac:dyDescent="0.3">
      <c r="C4883" s="7">
        <v>37567</v>
      </c>
      <c r="D4883" s="6">
        <v>12.5</v>
      </c>
    </row>
    <row r="4884" spans="3:4" x14ac:dyDescent="0.3">
      <c r="C4884" s="7">
        <v>37566</v>
      </c>
      <c r="D4884" s="6">
        <v>16.5</v>
      </c>
    </row>
    <row r="4885" spans="3:4" x14ac:dyDescent="0.3">
      <c r="C4885" s="7">
        <v>37565</v>
      </c>
      <c r="D4885" s="6">
        <v>16.5</v>
      </c>
    </row>
    <row r="4886" spans="3:4" x14ac:dyDescent="0.3">
      <c r="C4886" s="7">
        <v>37564</v>
      </c>
      <c r="D4886" s="6">
        <v>16.75</v>
      </c>
    </row>
    <row r="4887" spans="3:4" x14ac:dyDescent="0.3">
      <c r="C4887" s="7">
        <v>37563</v>
      </c>
      <c r="D4887" s="6">
        <v>12.4375</v>
      </c>
    </row>
    <row r="4888" spans="3:4" x14ac:dyDescent="0.3">
      <c r="C4888" s="7">
        <v>37562</v>
      </c>
      <c r="D4888" s="6">
        <v>12.4375</v>
      </c>
    </row>
    <row r="4889" spans="3:4" x14ac:dyDescent="0.3">
      <c r="C4889" s="7">
        <v>37561</v>
      </c>
      <c r="D4889" s="6">
        <v>12.4375</v>
      </c>
    </row>
    <row r="4890" spans="3:4" x14ac:dyDescent="0.3">
      <c r="C4890" s="7">
        <v>37560</v>
      </c>
      <c r="D4890" s="6">
        <v>21</v>
      </c>
    </row>
    <row r="4891" spans="3:4" x14ac:dyDescent="0.3">
      <c r="C4891" s="7">
        <v>37559</v>
      </c>
      <c r="D4891" s="6">
        <v>20.4375</v>
      </c>
    </row>
    <row r="4892" spans="3:4" x14ac:dyDescent="0.3">
      <c r="C4892" s="7">
        <v>37558</v>
      </c>
      <c r="D4892" s="6">
        <v>19.75</v>
      </c>
    </row>
    <row r="4893" spans="3:4" x14ac:dyDescent="0.3">
      <c r="C4893" s="7">
        <v>37557</v>
      </c>
      <c r="D4893" s="6">
        <v>22.25</v>
      </c>
    </row>
    <row r="4894" spans="3:4" x14ac:dyDescent="0.3">
      <c r="C4894" s="7">
        <v>37556</v>
      </c>
      <c r="D4894" s="6">
        <v>22.5625</v>
      </c>
    </row>
    <row r="4895" spans="3:4" x14ac:dyDescent="0.3">
      <c r="C4895" s="7">
        <v>37555</v>
      </c>
      <c r="D4895" s="6">
        <v>22.5625</v>
      </c>
    </row>
    <row r="4896" spans="3:4" x14ac:dyDescent="0.3">
      <c r="C4896" s="7">
        <v>37554</v>
      </c>
      <c r="D4896" s="6">
        <v>22.5625</v>
      </c>
    </row>
    <row r="4897" spans="3:4" x14ac:dyDescent="0.3">
      <c r="C4897" s="7">
        <v>37553</v>
      </c>
      <c r="D4897" s="6">
        <v>26</v>
      </c>
    </row>
    <row r="4898" spans="3:4" x14ac:dyDescent="0.3">
      <c r="C4898" s="7">
        <v>37552</v>
      </c>
      <c r="D4898" s="6">
        <v>22.9375</v>
      </c>
    </row>
    <row r="4899" spans="3:4" x14ac:dyDescent="0.3">
      <c r="C4899" s="7">
        <v>37551</v>
      </c>
      <c r="D4899" s="6">
        <v>24.75</v>
      </c>
    </row>
    <row r="4900" spans="3:4" x14ac:dyDescent="0.3">
      <c r="C4900" s="7">
        <v>37550</v>
      </c>
      <c r="D4900" s="6">
        <v>24</v>
      </c>
    </row>
    <row r="4901" spans="3:4" x14ac:dyDescent="0.3">
      <c r="C4901" s="7">
        <v>37549</v>
      </c>
      <c r="D4901" s="6">
        <v>14.1875</v>
      </c>
    </row>
    <row r="4902" spans="3:4" x14ac:dyDescent="0.3">
      <c r="C4902" s="7">
        <v>37548</v>
      </c>
      <c r="D4902" s="6">
        <v>14.1875</v>
      </c>
    </row>
    <row r="4903" spans="3:4" x14ac:dyDescent="0.3">
      <c r="C4903" s="7">
        <v>37547</v>
      </c>
      <c r="D4903" s="6">
        <v>14.1875</v>
      </c>
    </row>
    <row r="4904" spans="3:4" x14ac:dyDescent="0.3">
      <c r="C4904" s="7">
        <v>37546</v>
      </c>
      <c r="D4904" s="6">
        <v>22.9375</v>
      </c>
    </row>
    <row r="4905" spans="3:4" x14ac:dyDescent="0.3">
      <c r="C4905" s="7">
        <v>37545</v>
      </c>
      <c r="D4905" s="6">
        <v>20.75</v>
      </c>
    </row>
    <row r="4906" spans="3:4" x14ac:dyDescent="0.3">
      <c r="C4906" s="7">
        <v>37544</v>
      </c>
      <c r="D4906" s="6">
        <v>24.0625</v>
      </c>
    </row>
    <row r="4907" spans="3:4" x14ac:dyDescent="0.3">
      <c r="C4907" s="7">
        <v>37543</v>
      </c>
      <c r="D4907" s="6">
        <v>23.1875</v>
      </c>
    </row>
    <row r="4908" spans="3:4" x14ac:dyDescent="0.3">
      <c r="C4908" s="7">
        <v>37542</v>
      </c>
      <c r="D4908" s="6">
        <v>23.1875</v>
      </c>
    </row>
    <row r="4909" spans="3:4" x14ac:dyDescent="0.3">
      <c r="C4909" s="7">
        <v>37541</v>
      </c>
      <c r="D4909" s="6">
        <v>23.1875</v>
      </c>
    </row>
    <row r="4910" spans="3:4" x14ac:dyDescent="0.3">
      <c r="C4910" s="7">
        <v>37540</v>
      </c>
      <c r="D4910" s="6">
        <v>23.1875</v>
      </c>
    </row>
    <row r="4911" spans="3:4" x14ac:dyDescent="0.3">
      <c r="C4911" s="7">
        <v>37539</v>
      </c>
      <c r="D4911" s="6">
        <v>27.9375</v>
      </c>
    </row>
    <row r="4912" spans="3:4" x14ac:dyDescent="0.3">
      <c r="C4912" s="7">
        <v>37538</v>
      </c>
      <c r="D4912" s="6">
        <v>35.875</v>
      </c>
    </row>
    <row r="4913" spans="3:4" x14ac:dyDescent="0.3">
      <c r="C4913" s="7">
        <v>37537</v>
      </c>
      <c r="D4913" s="6">
        <v>36.625</v>
      </c>
    </row>
    <row r="4914" spans="3:4" x14ac:dyDescent="0.3">
      <c r="C4914" s="7">
        <v>37536</v>
      </c>
      <c r="D4914" s="6">
        <v>40.1875</v>
      </c>
    </row>
    <row r="4915" spans="3:4" x14ac:dyDescent="0.3">
      <c r="C4915" s="7">
        <v>37535</v>
      </c>
      <c r="D4915" s="6">
        <v>30.4375</v>
      </c>
    </row>
    <row r="4916" spans="3:4" x14ac:dyDescent="0.3">
      <c r="C4916" s="7">
        <v>37534</v>
      </c>
      <c r="D4916" s="6">
        <v>30.4375</v>
      </c>
    </row>
    <row r="4917" spans="3:4" x14ac:dyDescent="0.3">
      <c r="C4917" s="7">
        <v>37533</v>
      </c>
      <c r="D4917" s="6">
        <v>30.4375</v>
      </c>
    </row>
    <row r="4918" spans="3:4" x14ac:dyDescent="0.3">
      <c r="C4918" s="7">
        <v>37532</v>
      </c>
      <c r="D4918" s="6">
        <v>36.8125</v>
      </c>
    </row>
    <row r="4919" spans="3:4" x14ac:dyDescent="0.3">
      <c r="C4919" s="7">
        <v>37531</v>
      </c>
      <c r="D4919" s="6">
        <v>31.75</v>
      </c>
    </row>
    <row r="4920" spans="3:4" x14ac:dyDescent="0.3">
      <c r="C4920" s="7">
        <v>37530</v>
      </c>
      <c r="D4920" s="6">
        <v>32.9375</v>
      </c>
    </row>
    <row r="4921" spans="3:4" x14ac:dyDescent="0.3">
      <c r="C4921" s="7">
        <v>37529</v>
      </c>
      <c r="D4921" s="6">
        <v>34.6875</v>
      </c>
    </row>
    <row r="4922" spans="3:4" x14ac:dyDescent="0.3">
      <c r="C4922" s="7">
        <v>37528</v>
      </c>
      <c r="D4922" s="6">
        <v>35.5</v>
      </c>
    </row>
    <row r="4923" spans="3:4" x14ac:dyDescent="0.3">
      <c r="C4923" s="7">
        <v>37527</v>
      </c>
      <c r="D4923" s="6">
        <v>35.5</v>
      </c>
    </row>
    <row r="4924" spans="3:4" x14ac:dyDescent="0.3">
      <c r="C4924" s="7">
        <v>37526</v>
      </c>
      <c r="D4924" s="6">
        <v>35.5</v>
      </c>
    </row>
    <row r="4925" spans="3:4" x14ac:dyDescent="0.3">
      <c r="C4925" s="7">
        <v>37525</v>
      </c>
      <c r="D4925" s="6">
        <v>28.5625</v>
      </c>
    </row>
    <row r="4926" spans="3:4" x14ac:dyDescent="0.3">
      <c r="C4926" s="7">
        <v>37524</v>
      </c>
      <c r="D4926" s="6">
        <v>26.5</v>
      </c>
    </row>
    <row r="4927" spans="3:4" x14ac:dyDescent="0.3">
      <c r="C4927" s="7">
        <v>37523</v>
      </c>
      <c r="D4927" s="6">
        <v>32.75</v>
      </c>
    </row>
    <row r="4928" spans="3:4" x14ac:dyDescent="0.3">
      <c r="C4928" s="7">
        <v>37522</v>
      </c>
      <c r="D4928" s="6">
        <v>30.375</v>
      </c>
    </row>
    <row r="4929" spans="3:4" x14ac:dyDescent="0.3">
      <c r="C4929" s="7">
        <v>37521</v>
      </c>
      <c r="D4929" s="6">
        <v>32.5625</v>
      </c>
    </row>
    <row r="4930" spans="3:4" x14ac:dyDescent="0.3">
      <c r="C4930" s="7">
        <v>37520</v>
      </c>
      <c r="D4930" s="6">
        <v>32.5625</v>
      </c>
    </row>
    <row r="4931" spans="3:4" x14ac:dyDescent="0.3">
      <c r="C4931" s="7">
        <v>37519</v>
      </c>
      <c r="D4931" s="6">
        <v>32.5625</v>
      </c>
    </row>
    <row r="4932" spans="3:4" x14ac:dyDescent="0.3">
      <c r="C4932" s="7">
        <v>37518</v>
      </c>
      <c r="D4932" s="6">
        <v>35.9375</v>
      </c>
    </row>
    <row r="4933" spans="3:4" x14ac:dyDescent="0.3">
      <c r="C4933" s="7">
        <v>37517</v>
      </c>
      <c r="D4933" s="6">
        <v>36</v>
      </c>
    </row>
    <row r="4934" spans="3:4" x14ac:dyDescent="0.3">
      <c r="C4934" s="7">
        <v>37516</v>
      </c>
      <c r="D4934" s="6">
        <v>40.625</v>
      </c>
    </row>
    <row r="4935" spans="3:4" x14ac:dyDescent="0.3">
      <c r="C4935" s="7">
        <v>37515</v>
      </c>
      <c r="D4935" s="6">
        <v>47.3125</v>
      </c>
    </row>
    <row r="4936" spans="3:4" x14ac:dyDescent="0.3">
      <c r="C4936" s="7">
        <v>37514</v>
      </c>
      <c r="D4936" s="6">
        <v>42.0625</v>
      </c>
    </row>
    <row r="4937" spans="3:4" x14ac:dyDescent="0.3">
      <c r="C4937" s="7">
        <v>37513</v>
      </c>
      <c r="D4937" s="6">
        <v>42.0625</v>
      </c>
    </row>
    <row r="4938" spans="3:4" x14ac:dyDescent="0.3">
      <c r="C4938" s="7">
        <v>37512</v>
      </c>
      <c r="D4938" s="6">
        <v>42.0625</v>
      </c>
    </row>
    <row r="4939" spans="3:4" x14ac:dyDescent="0.3">
      <c r="C4939" s="7">
        <v>37511</v>
      </c>
      <c r="D4939" s="6">
        <v>44.125</v>
      </c>
    </row>
    <row r="4940" spans="3:4" x14ac:dyDescent="0.3">
      <c r="C4940" s="7">
        <v>37510</v>
      </c>
      <c r="D4940" s="6">
        <v>45</v>
      </c>
    </row>
    <row r="4941" spans="3:4" x14ac:dyDescent="0.3">
      <c r="C4941" s="7">
        <v>37509</v>
      </c>
      <c r="D4941" s="6">
        <v>48.375</v>
      </c>
    </row>
    <row r="4942" spans="3:4" x14ac:dyDescent="0.3">
      <c r="C4942" s="7">
        <v>37508</v>
      </c>
      <c r="D4942" s="6">
        <v>57.0625</v>
      </c>
    </row>
    <row r="4943" spans="3:4" x14ac:dyDescent="0.3">
      <c r="C4943" s="7">
        <v>37507</v>
      </c>
      <c r="D4943" s="6">
        <v>49.625</v>
      </c>
    </row>
    <row r="4944" spans="3:4" x14ac:dyDescent="0.3">
      <c r="C4944" s="7">
        <v>37506</v>
      </c>
      <c r="D4944" s="6">
        <v>49.625</v>
      </c>
    </row>
    <row r="4945" spans="3:4" x14ac:dyDescent="0.3">
      <c r="C4945" s="7">
        <v>37505</v>
      </c>
      <c r="D4945" s="6">
        <v>49.625</v>
      </c>
    </row>
    <row r="4946" spans="3:4" x14ac:dyDescent="0.3">
      <c r="C4946" s="7">
        <v>37504</v>
      </c>
      <c r="D4946" s="6">
        <v>59.9375</v>
      </c>
    </row>
    <row r="4947" spans="3:4" x14ac:dyDescent="0.3">
      <c r="C4947" s="7">
        <v>37503</v>
      </c>
      <c r="D4947" s="6">
        <v>54.1875</v>
      </c>
    </row>
    <row r="4948" spans="3:4" x14ac:dyDescent="0.3">
      <c r="C4948" s="7">
        <v>37502</v>
      </c>
      <c r="D4948" s="6">
        <v>56.6875</v>
      </c>
    </row>
    <row r="4949" spans="3:4" x14ac:dyDescent="0.3">
      <c r="C4949" s="7">
        <v>37501</v>
      </c>
      <c r="D4949" s="6">
        <v>54.0625</v>
      </c>
    </row>
    <row r="4950" spans="3:4" x14ac:dyDescent="0.3">
      <c r="C4950" s="7">
        <v>37500</v>
      </c>
      <c r="D4950" s="6">
        <v>59.25</v>
      </c>
    </row>
    <row r="4951" spans="3:4" x14ac:dyDescent="0.3">
      <c r="C4951" s="7">
        <v>37499</v>
      </c>
      <c r="D4951" s="6">
        <v>59.25</v>
      </c>
    </row>
    <row r="4952" spans="3:4" x14ac:dyDescent="0.3">
      <c r="C4952" s="7">
        <v>37498</v>
      </c>
      <c r="D4952" s="6">
        <v>59.25</v>
      </c>
    </row>
    <row r="4953" spans="3:4" x14ac:dyDescent="0.3">
      <c r="C4953" s="7">
        <v>37497</v>
      </c>
      <c r="D4953" s="6">
        <v>61.375</v>
      </c>
    </row>
    <row r="4954" spans="3:4" x14ac:dyDescent="0.3">
      <c r="C4954" s="7">
        <v>37496</v>
      </c>
      <c r="D4954" s="6">
        <v>58.625</v>
      </c>
    </row>
    <row r="4955" spans="3:4" x14ac:dyDescent="0.3">
      <c r="C4955" s="7">
        <v>37495</v>
      </c>
      <c r="D4955" s="6">
        <v>60.3125</v>
      </c>
    </row>
    <row r="4956" spans="3:4" x14ac:dyDescent="0.3">
      <c r="C4956" s="7">
        <v>37494</v>
      </c>
      <c r="D4956" s="6">
        <v>60.625</v>
      </c>
    </row>
    <row r="4957" spans="3:4" x14ac:dyDescent="0.3">
      <c r="C4957" s="7">
        <v>37493</v>
      </c>
      <c r="D4957" s="6">
        <v>56.125</v>
      </c>
    </row>
    <row r="4958" spans="3:4" x14ac:dyDescent="0.3">
      <c r="C4958" s="7">
        <v>37492</v>
      </c>
      <c r="D4958" s="6">
        <v>56.125</v>
      </c>
    </row>
    <row r="4959" spans="3:4" x14ac:dyDescent="0.3">
      <c r="C4959" s="7">
        <v>37491</v>
      </c>
      <c r="D4959" s="6">
        <v>56.125</v>
      </c>
    </row>
    <row r="4960" spans="3:4" x14ac:dyDescent="0.3">
      <c r="C4960" s="7">
        <v>37490</v>
      </c>
      <c r="D4960" s="6">
        <v>64.375</v>
      </c>
    </row>
    <row r="4961" spans="3:4" x14ac:dyDescent="0.3">
      <c r="C4961" s="7">
        <v>37489</v>
      </c>
      <c r="D4961" s="6">
        <v>52.9375</v>
      </c>
    </row>
    <row r="4962" spans="3:4" x14ac:dyDescent="0.3">
      <c r="C4962" s="7">
        <v>37488</v>
      </c>
      <c r="D4962" s="6">
        <v>58.5</v>
      </c>
    </row>
    <row r="4963" spans="3:4" x14ac:dyDescent="0.3">
      <c r="C4963" s="7">
        <v>37487</v>
      </c>
      <c r="D4963" s="6">
        <v>58.3125</v>
      </c>
    </row>
    <row r="4964" spans="3:4" x14ac:dyDescent="0.3">
      <c r="C4964" s="7">
        <v>37486</v>
      </c>
      <c r="D4964" s="6">
        <v>58.3125</v>
      </c>
    </row>
    <row r="4965" spans="3:4" x14ac:dyDescent="0.3">
      <c r="C4965" s="7">
        <v>37485</v>
      </c>
      <c r="D4965" s="6">
        <v>58.3125</v>
      </c>
    </row>
    <row r="4966" spans="3:4" x14ac:dyDescent="0.3">
      <c r="C4966" s="7">
        <v>37484</v>
      </c>
      <c r="D4966" s="6">
        <v>58.3125</v>
      </c>
    </row>
    <row r="4967" spans="3:4" x14ac:dyDescent="0.3">
      <c r="C4967" s="7">
        <v>37483</v>
      </c>
      <c r="D4967" s="6">
        <v>72.25</v>
      </c>
    </row>
    <row r="4968" spans="3:4" x14ac:dyDescent="0.3">
      <c r="C4968" s="7">
        <v>37482</v>
      </c>
      <c r="D4968" s="6">
        <v>66.1875</v>
      </c>
    </row>
    <row r="4969" spans="3:4" x14ac:dyDescent="0.3">
      <c r="C4969" s="7">
        <v>37481</v>
      </c>
      <c r="D4969" s="6">
        <v>76.75</v>
      </c>
    </row>
    <row r="4970" spans="3:4" x14ac:dyDescent="0.3">
      <c r="C4970" s="7">
        <v>37480</v>
      </c>
      <c r="D4970" s="6">
        <v>73.125</v>
      </c>
    </row>
    <row r="4971" spans="3:4" x14ac:dyDescent="0.3">
      <c r="C4971" s="7">
        <v>37479</v>
      </c>
      <c r="D4971" s="6">
        <v>80.75</v>
      </c>
    </row>
    <row r="4972" spans="3:4" x14ac:dyDescent="0.3">
      <c r="C4972" s="7">
        <v>37478</v>
      </c>
      <c r="D4972" s="6">
        <v>80.75</v>
      </c>
    </row>
    <row r="4973" spans="3:4" x14ac:dyDescent="0.3">
      <c r="C4973" s="7">
        <v>37477</v>
      </c>
      <c r="D4973" s="6">
        <v>80.75</v>
      </c>
    </row>
    <row r="4974" spans="3:4" x14ac:dyDescent="0.3">
      <c r="C4974" s="7">
        <v>37476</v>
      </c>
      <c r="D4974" s="6">
        <v>104.0625</v>
      </c>
    </row>
    <row r="4975" spans="3:4" x14ac:dyDescent="0.3">
      <c r="C4975" s="7">
        <v>37475</v>
      </c>
      <c r="D4975" s="6">
        <v>94.6875</v>
      </c>
    </row>
    <row r="4976" spans="3:4" x14ac:dyDescent="0.3">
      <c r="C4976" s="7">
        <v>37474</v>
      </c>
      <c r="D4976" s="6">
        <v>103.9375</v>
      </c>
    </row>
    <row r="4977" spans="3:4" x14ac:dyDescent="0.3">
      <c r="C4977" s="7">
        <v>37473</v>
      </c>
      <c r="D4977" s="6">
        <v>100.125</v>
      </c>
    </row>
    <row r="4978" spans="3:4" x14ac:dyDescent="0.3">
      <c r="C4978" s="7">
        <v>37472</v>
      </c>
      <c r="D4978" s="6">
        <v>104</v>
      </c>
    </row>
    <row r="4979" spans="3:4" x14ac:dyDescent="0.3">
      <c r="C4979" s="7">
        <v>37471</v>
      </c>
      <c r="D4979" s="6">
        <v>104</v>
      </c>
    </row>
    <row r="4980" spans="3:4" x14ac:dyDescent="0.3">
      <c r="C4980" s="7">
        <v>37470</v>
      </c>
      <c r="D4980" s="6">
        <v>104</v>
      </c>
    </row>
    <row r="4981" spans="3:4" x14ac:dyDescent="0.3">
      <c r="C4981" s="7">
        <v>37469</v>
      </c>
      <c r="D4981" s="6">
        <v>97.4375</v>
      </c>
    </row>
    <row r="4982" spans="3:4" x14ac:dyDescent="0.3">
      <c r="C4982" s="7">
        <v>37468</v>
      </c>
      <c r="D4982" s="6">
        <v>97.4375</v>
      </c>
    </row>
    <row r="4983" spans="3:4" x14ac:dyDescent="0.3">
      <c r="C4983" s="7">
        <v>37467</v>
      </c>
      <c r="D4983" s="6">
        <v>100.3125</v>
      </c>
    </row>
    <row r="4984" spans="3:4" x14ac:dyDescent="0.3">
      <c r="C4984" s="7">
        <v>37466</v>
      </c>
      <c r="D4984" s="6">
        <v>96.75</v>
      </c>
    </row>
    <row r="4985" spans="3:4" x14ac:dyDescent="0.3">
      <c r="C4985" s="7">
        <v>37465</v>
      </c>
      <c r="D4985" s="6">
        <v>84.875</v>
      </c>
    </row>
    <row r="4986" spans="3:4" x14ac:dyDescent="0.3">
      <c r="C4986" s="7">
        <v>37464</v>
      </c>
      <c r="D4986" s="6">
        <v>84.875</v>
      </c>
    </row>
    <row r="4987" spans="3:4" x14ac:dyDescent="0.3">
      <c r="C4987" s="7">
        <v>37463</v>
      </c>
      <c r="D4987" s="6">
        <v>84.875</v>
      </c>
    </row>
    <row r="4988" spans="3:4" x14ac:dyDescent="0.3">
      <c r="C4988" s="7">
        <v>37462</v>
      </c>
      <c r="D4988" s="6">
        <v>97.1875</v>
      </c>
    </row>
    <row r="4989" spans="3:4" x14ac:dyDescent="0.3">
      <c r="C4989" s="7">
        <v>37461</v>
      </c>
      <c r="D4989" s="6">
        <v>103.5</v>
      </c>
    </row>
    <row r="4990" spans="3:4" x14ac:dyDescent="0.3">
      <c r="C4990" s="7">
        <v>37460</v>
      </c>
      <c r="D4990" s="6">
        <v>92.5625</v>
      </c>
    </row>
    <row r="4991" spans="3:4" x14ac:dyDescent="0.3">
      <c r="C4991" s="7">
        <v>37459</v>
      </c>
      <c r="D4991" s="6">
        <v>104.375</v>
      </c>
    </row>
    <row r="4992" spans="3:4" x14ac:dyDescent="0.3">
      <c r="C4992" s="7">
        <v>37458</v>
      </c>
      <c r="D4992" s="6">
        <v>112.625</v>
      </c>
    </row>
    <row r="4993" spans="3:4" x14ac:dyDescent="0.3">
      <c r="C4993" s="7">
        <v>37457</v>
      </c>
      <c r="D4993" s="6">
        <v>112.625</v>
      </c>
    </row>
    <row r="4994" spans="3:4" x14ac:dyDescent="0.3">
      <c r="C4994" s="7">
        <v>37456</v>
      </c>
      <c r="D4994" s="6">
        <v>112.625</v>
      </c>
    </row>
    <row r="4995" spans="3:4" x14ac:dyDescent="0.3">
      <c r="C4995" s="7">
        <v>37455</v>
      </c>
      <c r="D4995" s="6">
        <v>144</v>
      </c>
    </row>
    <row r="4996" spans="3:4" x14ac:dyDescent="0.3">
      <c r="C4996" s="7">
        <v>37454</v>
      </c>
      <c r="D4996" s="6">
        <v>102.0625</v>
      </c>
    </row>
    <row r="4997" spans="3:4" x14ac:dyDescent="0.3">
      <c r="C4997" s="7">
        <v>37453</v>
      </c>
      <c r="D4997" s="6">
        <v>127.1875</v>
      </c>
    </row>
    <row r="4998" spans="3:4" x14ac:dyDescent="0.3">
      <c r="C4998" s="7">
        <v>37452</v>
      </c>
      <c r="D4998" s="6">
        <v>120.375</v>
      </c>
    </row>
    <row r="4999" spans="3:4" x14ac:dyDescent="0.3">
      <c r="C4999" s="7">
        <v>37451</v>
      </c>
      <c r="D4999" s="6">
        <v>115.8125</v>
      </c>
    </row>
    <row r="5000" spans="3:4" x14ac:dyDescent="0.3">
      <c r="C5000" s="7">
        <v>37450</v>
      </c>
      <c r="D5000" s="6">
        <v>115.8125</v>
      </c>
    </row>
    <row r="5001" spans="3:4" x14ac:dyDescent="0.3">
      <c r="C5001" s="7">
        <v>37449</v>
      </c>
      <c r="D5001" s="6">
        <v>115.8125</v>
      </c>
    </row>
    <row r="5002" spans="3:4" x14ac:dyDescent="0.3">
      <c r="C5002" s="7">
        <v>37448</v>
      </c>
      <c r="D5002" s="6">
        <v>121</v>
      </c>
    </row>
    <row r="5003" spans="3:4" x14ac:dyDescent="0.3">
      <c r="C5003" s="7">
        <v>37447</v>
      </c>
      <c r="D5003" s="6">
        <v>115.5625</v>
      </c>
    </row>
    <row r="5004" spans="3:4" x14ac:dyDescent="0.3">
      <c r="C5004" s="7">
        <v>37446</v>
      </c>
      <c r="D5004" s="6">
        <v>101.1875</v>
      </c>
    </row>
    <row r="5005" spans="3:4" x14ac:dyDescent="0.3">
      <c r="C5005" s="7">
        <v>37445</v>
      </c>
      <c r="D5005" s="6">
        <v>101.1875</v>
      </c>
    </row>
    <row r="5006" spans="3:4" x14ac:dyDescent="0.3">
      <c r="C5006" s="7">
        <v>37444</v>
      </c>
      <c r="D5006" s="6">
        <v>94</v>
      </c>
    </row>
    <row r="5007" spans="3:4" x14ac:dyDescent="0.3">
      <c r="C5007" s="7">
        <v>37443</v>
      </c>
      <c r="D5007" s="6">
        <v>94</v>
      </c>
    </row>
    <row r="5008" spans="3:4" x14ac:dyDescent="0.3">
      <c r="C5008" s="7">
        <v>37442</v>
      </c>
      <c r="D5008" s="6">
        <v>94</v>
      </c>
    </row>
    <row r="5009" spans="3:4" x14ac:dyDescent="0.3">
      <c r="C5009" s="7">
        <v>37441</v>
      </c>
      <c r="D5009" s="6">
        <v>115.625</v>
      </c>
    </row>
    <row r="5010" spans="3:4" x14ac:dyDescent="0.3">
      <c r="C5010" s="7">
        <v>37440</v>
      </c>
      <c r="D5010" s="6">
        <v>113.375</v>
      </c>
    </row>
    <row r="5011" spans="3:4" x14ac:dyDescent="0.3">
      <c r="C5011" s="7">
        <v>37439</v>
      </c>
      <c r="D5011" s="6">
        <v>94.375</v>
      </c>
    </row>
    <row r="5012" spans="3:4" x14ac:dyDescent="0.3">
      <c r="C5012" s="7">
        <v>37438</v>
      </c>
      <c r="D5012" s="6">
        <v>84.1875</v>
      </c>
    </row>
    <row r="5013" spans="3:4" x14ac:dyDescent="0.3">
      <c r="C5013" s="7">
        <v>37437</v>
      </c>
      <c r="D5013" s="6">
        <v>58.8125</v>
      </c>
    </row>
    <row r="5014" spans="3:4" x14ac:dyDescent="0.3">
      <c r="C5014" s="7">
        <v>37436</v>
      </c>
      <c r="D5014" s="6">
        <v>58.8125</v>
      </c>
    </row>
    <row r="5015" spans="3:4" x14ac:dyDescent="0.3">
      <c r="C5015" s="7">
        <v>37435</v>
      </c>
      <c r="D5015" s="6">
        <v>58.8125</v>
      </c>
    </row>
    <row r="5016" spans="3:4" x14ac:dyDescent="0.3">
      <c r="C5016" s="7">
        <v>37434</v>
      </c>
      <c r="D5016" s="6">
        <v>120</v>
      </c>
    </row>
    <row r="5017" spans="3:4" x14ac:dyDescent="0.3">
      <c r="C5017" s="7">
        <v>37433</v>
      </c>
      <c r="D5017" s="6">
        <v>104</v>
      </c>
    </row>
    <row r="5018" spans="3:4" x14ac:dyDescent="0.3">
      <c r="C5018" s="7">
        <v>37432</v>
      </c>
      <c r="D5018" s="6">
        <v>123.1875</v>
      </c>
    </row>
    <row r="5019" spans="3:4" x14ac:dyDescent="0.3">
      <c r="C5019" s="7">
        <v>37431</v>
      </c>
      <c r="D5019" s="6">
        <v>85.3125</v>
      </c>
    </row>
    <row r="5020" spans="3:4" x14ac:dyDescent="0.3">
      <c r="C5020" s="7">
        <v>37430</v>
      </c>
      <c r="D5020" s="6">
        <v>116.5</v>
      </c>
    </row>
    <row r="5021" spans="3:4" x14ac:dyDescent="0.3">
      <c r="C5021" s="7">
        <v>37429</v>
      </c>
      <c r="D5021" s="6">
        <v>116.5</v>
      </c>
    </row>
    <row r="5022" spans="3:4" x14ac:dyDescent="0.3">
      <c r="C5022" s="7">
        <v>37428</v>
      </c>
      <c r="D5022" s="6">
        <v>116.5</v>
      </c>
    </row>
    <row r="5023" spans="3:4" x14ac:dyDescent="0.3">
      <c r="C5023" s="7">
        <v>37427</v>
      </c>
      <c r="D5023" s="6">
        <v>146.5625</v>
      </c>
    </row>
    <row r="5024" spans="3:4" x14ac:dyDescent="0.3">
      <c r="C5024" s="7">
        <v>37426</v>
      </c>
      <c r="D5024" s="6">
        <v>98.375</v>
      </c>
    </row>
    <row r="5025" spans="3:4" x14ac:dyDescent="0.3">
      <c r="C5025" s="7">
        <v>37425</v>
      </c>
      <c r="D5025" s="6">
        <v>111.625</v>
      </c>
    </row>
    <row r="5026" spans="3:4" x14ac:dyDescent="0.3">
      <c r="C5026" s="7">
        <v>37424</v>
      </c>
      <c r="D5026" s="6">
        <v>89.6875</v>
      </c>
    </row>
    <row r="5027" spans="3:4" x14ac:dyDescent="0.3">
      <c r="C5027" s="7">
        <v>37423</v>
      </c>
      <c r="D5027" s="6">
        <v>89.6875</v>
      </c>
    </row>
    <row r="5028" spans="3:4" x14ac:dyDescent="0.3">
      <c r="C5028" s="7">
        <v>37422</v>
      </c>
      <c r="D5028" s="6">
        <v>89.6875</v>
      </c>
    </row>
    <row r="5029" spans="3:4" x14ac:dyDescent="0.3">
      <c r="C5029" s="7">
        <v>37421</v>
      </c>
      <c r="D5029" s="6">
        <v>89.6875</v>
      </c>
    </row>
    <row r="5030" spans="3:4" x14ac:dyDescent="0.3">
      <c r="C5030" s="7">
        <v>37420</v>
      </c>
      <c r="D5030" s="6">
        <v>97.75</v>
      </c>
    </row>
    <row r="5031" spans="3:4" x14ac:dyDescent="0.3">
      <c r="C5031" s="7">
        <v>37419</v>
      </c>
      <c r="D5031" s="6">
        <v>117.375</v>
      </c>
    </row>
    <row r="5032" spans="3:4" x14ac:dyDescent="0.3">
      <c r="C5032" s="7">
        <v>37418</v>
      </c>
      <c r="D5032" s="6">
        <v>105.0625</v>
      </c>
    </row>
    <row r="5033" spans="3:4" x14ac:dyDescent="0.3">
      <c r="C5033" s="7">
        <v>37417</v>
      </c>
      <c r="D5033" s="6">
        <v>143.875</v>
      </c>
    </row>
    <row r="5034" spans="3:4" x14ac:dyDescent="0.3">
      <c r="C5034" s="7">
        <v>37416</v>
      </c>
      <c r="D5034" s="6">
        <v>99.1875</v>
      </c>
    </row>
    <row r="5035" spans="3:4" x14ac:dyDescent="0.3">
      <c r="C5035" s="7">
        <v>37415</v>
      </c>
      <c r="D5035" s="6">
        <v>99.1875</v>
      </c>
    </row>
    <row r="5036" spans="3:4" x14ac:dyDescent="0.3">
      <c r="C5036" s="7">
        <v>37414</v>
      </c>
      <c r="D5036" s="6">
        <v>99.1875</v>
      </c>
    </row>
    <row r="5037" spans="3:4" x14ac:dyDescent="0.3">
      <c r="C5037" s="7">
        <v>37413</v>
      </c>
      <c r="D5037" s="6">
        <v>86.125</v>
      </c>
    </row>
    <row r="5038" spans="3:4" x14ac:dyDescent="0.3">
      <c r="C5038" s="7">
        <v>37412</v>
      </c>
      <c r="D5038" s="6">
        <v>109.5625</v>
      </c>
    </row>
    <row r="5039" spans="3:4" x14ac:dyDescent="0.3">
      <c r="C5039" s="7">
        <v>37411</v>
      </c>
      <c r="D5039" s="6">
        <v>147.6875</v>
      </c>
    </row>
    <row r="5040" spans="3:4" x14ac:dyDescent="0.3">
      <c r="C5040" s="7">
        <v>37410</v>
      </c>
      <c r="D5040" s="6">
        <v>119.375</v>
      </c>
    </row>
    <row r="5041" spans="3:4" x14ac:dyDescent="0.3">
      <c r="C5041" s="7">
        <v>37409</v>
      </c>
      <c r="D5041" s="6">
        <v>60.625</v>
      </c>
    </row>
    <row r="5042" spans="3:4" x14ac:dyDescent="0.3">
      <c r="C5042" s="7">
        <v>37408</v>
      </c>
      <c r="D5042" s="6">
        <v>60.625</v>
      </c>
    </row>
    <row r="5043" spans="3:4" x14ac:dyDescent="0.3">
      <c r="C5043" s="7">
        <v>37407</v>
      </c>
      <c r="D5043" s="6">
        <v>60.625</v>
      </c>
    </row>
    <row r="5044" spans="3:4" x14ac:dyDescent="0.3">
      <c r="C5044" s="7">
        <v>37406</v>
      </c>
      <c r="D5044" s="6">
        <v>121.3125</v>
      </c>
    </row>
    <row r="5045" spans="3:4" x14ac:dyDescent="0.3">
      <c r="C5045" s="7">
        <v>37405</v>
      </c>
      <c r="D5045" s="6">
        <v>115.5625</v>
      </c>
    </row>
    <row r="5046" spans="3:4" x14ac:dyDescent="0.3">
      <c r="C5046" s="7">
        <v>37404</v>
      </c>
      <c r="D5046" s="6">
        <v>107.875</v>
      </c>
    </row>
    <row r="5047" spans="3:4" x14ac:dyDescent="0.3">
      <c r="C5047" s="7">
        <v>37403</v>
      </c>
      <c r="D5047" s="6">
        <v>93.75</v>
      </c>
    </row>
    <row r="5048" spans="3:4" x14ac:dyDescent="0.3">
      <c r="C5048" s="7">
        <v>37402</v>
      </c>
      <c r="D5048" s="6">
        <v>82.9375</v>
      </c>
    </row>
    <row r="5049" spans="3:4" x14ac:dyDescent="0.3">
      <c r="C5049" s="7">
        <v>37401</v>
      </c>
      <c r="D5049" s="6">
        <v>82.9375</v>
      </c>
    </row>
    <row r="5050" spans="3:4" x14ac:dyDescent="0.3">
      <c r="C5050" s="7">
        <v>37400</v>
      </c>
      <c r="D5050" s="6">
        <v>82.9375</v>
      </c>
    </row>
    <row r="5051" spans="3:4" x14ac:dyDescent="0.3">
      <c r="C5051" s="7">
        <v>37399</v>
      </c>
      <c r="D5051" s="6">
        <v>121.25</v>
      </c>
    </row>
    <row r="5052" spans="3:4" x14ac:dyDescent="0.3">
      <c r="C5052" s="7">
        <v>37398</v>
      </c>
      <c r="D5052" s="6">
        <v>138</v>
      </c>
    </row>
    <row r="5053" spans="3:4" x14ac:dyDescent="0.3">
      <c r="C5053" s="7">
        <v>37397</v>
      </c>
      <c r="D5053" s="6">
        <v>150</v>
      </c>
    </row>
    <row r="5054" spans="3:4" x14ac:dyDescent="0.3">
      <c r="C5054" s="7">
        <v>37396</v>
      </c>
      <c r="D5054" s="6">
        <v>83.8125</v>
      </c>
    </row>
    <row r="5055" spans="3:4" x14ac:dyDescent="0.3">
      <c r="C5055" s="7">
        <v>37395</v>
      </c>
      <c r="D5055" s="6">
        <v>130.3125</v>
      </c>
    </row>
    <row r="5056" spans="3:4" x14ac:dyDescent="0.3">
      <c r="C5056" s="7">
        <v>37394</v>
      </c>
      <c r="D5056" s="6">
        <v>130.3125</v>
      </c>
    </row>
    <row r="5057" spans="3:4" x14ac:dyDescent="0.3">
      <c r="C5057" s="7">
        <v>37393</v>
      </c>
      <c r="D5057" s="6">
        <v>130.3125</v>
      </c>
    </row>
    <row r="5058" spans="3:4" x14ac:dyDescent="0.3">
      <c r="C5058" s="7">
        <v>37392</v>
      </c>
      <c r="D5058" s="6">
        <v>131.625</v>
      </c>
    </row>
    <row r="5059" spans="3:4" x14ac:dyDescent="0.3">
      <c r="C5059" s="7">
        <v>37391</v>
      </c>
      <c r="D5059" s="6">
        <v>110.5</v>
      </c>
    </row>
    <row r="5060" spans="3:4" x14ac:dyDescent="0.3">
      <c r="C5060" s="7">
        <v>37390</v>
      </c>
      <c r="D5060" s="6">
        <v>111.4375</v>
      </c>
    </row>
    <row r="5061" spans="3:4" x14ac:dyDescent="0.3">
      <c r="C5061" s="7">
        <v>37389</v>
      </c>
      <c r="D5061" s="6">
        <v>128.9375</v>
      </c>
    </row>
    <row r="5062" spans="3:4" x14ac:dyDescent="0.3">
      <c r="C5062" s="7">
        <v>37388</v>
      </c>
      <c r="D5062" s="6">
        <v>87.1875</v>
      </c>
    </row>
    <row r="5063" spans="3:4" x14ac:dyDescent="0.3">
      <c r="C5063" s="7">
        <v>37387</v>
      </c>
      <c r="D5063" s="6">
        <v>87.1875</v>
      </c>
    </row>
    <row r="5064" spans="3:4" x14ac:dyDescent="0.3">
      <c r="C5064" s="7">
        <v>37386</v>
      </c>
      <c r="D5064" s="6">
        <v>87.1875</v>
      </c>
    </row>
    <row r="5065" spans="3:4" x14ac:dyDescent="0.3">
      <c r="C5065" s="7">
        <v>37385</v>
      </c>
      <c r="D5065" s="6">
        <v>177.25</v>
      </c>
    </row>
    <row r="5066" spans="3:4" x14ac:dyDescent="0.3">
      <c r="C5066" s="7">
        <v>37384</v>
      </c>
      <c r="D5066" s="6">
        <v>189.1875</v>
      </c>
    </row>
    <row r="5067" spans="3:4" x14ac:dyDescent="0.3">
      <c r="C5067" s="7">
        <v>37383</v>
      </c>
      <c r="D5067" s="6">
        <v>160.125</v>
      </c>
    </row>
    <row r="5068" spans="3:4" x14ac:dyDescent="0.3">
      <c r="C5068" s="7">
        <v>37382</v>
      </c>
      <c r="D5068" s="6">
        <v>141.1875</v>
      </c>
    </row>
    <row r="5069" spans="3:4" x14ac:dyDescent="0.3">
      <c r="C5069" s="7">
        <v>37381</v>
      </c>
      <c r="D5069" s="6">
        <v>115.875</v>
      </c>
    </row>
    <row r="5070" spans="3:4" x14ac:dyDescent="0.3">
      <c r="C5070" s="7">
        <v>37380</v>
      </c>
      <c r="D5070" s="6">
        <v>115.875</v>
      </c>
    </row>
    <row r="5071" spans="3:4" x14ac:dyDescent="0.3">
      <c r="C5071" s="7">
        <v>37379</v>
      </c>
      <c r="D5071" s="6">
        <v>115.875</v>
      </c>
    </row>
    <row r="5072" spans="3:4" x14ac:dyDescent="0.3">
      <c r="C5072" s="7">
        <v>37378</v>
      </c>
      <c r="D5072" s="6">
        <v>138.4375</v>
      </c>
    </row>
    <row r="5073" spans="3:4" x14ac:dyDescent="0.3">
      <c r="C5073" s="7">
        <v>37377</v>
      </c>
      <c r="D5073" s="6">
        <v>111.3125</v>
      </c>
    </row>
    <row r="5074" spans="3:4" x14ac:dyDescent="0.3">
      <c r="C5074" s="7">
        <v>37376</v>
      </c>
      <c r="D5074" s="6">
        <v>111.3125</v>
      </c>
    </row>
    <row r="5075" spans="3:4" x14ac:dyDescent="0.3">
      <c r="C5075" s="7">
        <v>37375</v>
      </c>
      <c r="D5075" s="6">
        <v>134.1875</v>
      </c>
    </row>
    <row r="5076" spans="3:4" x14ac:dyDescent="0.3">
      <c r="C5076" s="7">
        <v>37374</v>
      </c>
      <c r="D5076" s="6">
        <v>115.9375</v>
      </c>
    </row>
    <row r="5077" spans="3:4" x14ac:dyDescent="0.3">
      <c r="C5077" s="7">
        <v>37373</v>
      </c>
      <c r="D5077" s="6">
        <v>115.9375</v>
      </c>
    </row>
    <row r="5078" spans="3:4" x14ac:dyDescent="0.3">
      <c r="C5078" s="7">
        <v>37372</v>
      </c>
      <c r="D5078" s="6">
        <v>115.9375</v>
      </c>
    </row>
    <row r="5079" spans="3:4" x14ac:dyDescent="0.3">
      <c r="C5079" s="7">
        <v>37371</v>
      </c>
      <c r="D5079" s="6">
        <v>115.9375</v>
      </c>
    </row>
    <row r="5080" spans="3:4" x14ac:dyDescent="0.3">
      <c r="C5080" s="7">
        <v>37370</v>
      </c>
      <c r="D5080" s="6">
        <v>115.9375</v>
      </c>
    </row>
    <row r="5081" spans="3:4" x14ac:dyDescent="0.3">
      <c r="C5081" s="7">
        <v>37369</v>
      </c>
      <c r="D5081" s="6">
        <v>115.9375</v>
      </c>
    </row>
    <row r="5082" spans="3:4" x14ac:dyDescent="0.3">
      <c r="C5082" s="7">
        <v>37368</v>
      </c>
      <c r="D5082" s="6">
        <v>115.9375</v>
      </c>
    </row>
    <row r="5083" spans="3:4" x14ac:dyDescent="0.3">
      <c r="C5083" s="7">
        <v>37367</v>
      </c>
      <c r="D5083" s="6">
        <v>115.9375</v>
      </c>
    </row>
    <row r="5084" spans="3:4" x14ac:dyDescent="0.3">
      <c r="C5084" s="7">
        <v>37366</v>
      </c>
      <c r="D5084" s="6">
        <v>115.9375</v>
      </c>
    </row>
    <row r="5085" spans="3:4" x14ac:dyDescent="0.3">
      <c r="C5085" s="7">
        <v>37365</v>
      </c>
      <c r="D5085" s="6">
        <v>115.9375</v>
      </c>
    </row>
    <row r="5086" spans="3:4" x14ac:dyDescent="0.3">
      <c r="C5086" s="7">
        <v>37364</v>
      </c>
      <c r="D5086" s="6">
        <v>98.75</v>
      </c>
    </row>
    <row r="5087" spans="3:4" x14ac:dyDescent="0.3">
      <c r="C5087" s="7">
        <v>37363</v>
      </c>
      <c r="D5087" s="6">
        <v>89.625</v>
      </c>
    </row>
    <row r="5088" spans="3:4" x14ac:dyDescent="0.3">
      <c r="C5088" s="7">
        <v>37362</v>
      </c>
      <c r="D5088" s="6">
        <v>93.875</v>
      </c>
    </row>
    <row r="5089" spans="3:4" x14ac:dyDescent="0.3">
      <c r="C5089" s="7">
        <v>37361</v>
      </c>
      <c r="D5089" s="6">
        <v>88.4375</v>
      </c>
    </row>
    <row r="5090" spans="3:4" x14ac:dyDescent="0.3">
      <c r="C5090" s="7">
        <v>37360</v>
      </c>
      <c r="D5090" s="6">
        <v>70.875</v>
      </c>
    </row>
    <row r="5091" spans="3:4" x14ac:dyDescent="0.3">
      <c r="C5091" s="7">
        <v>37359</v>
      </c>
      <c r="D5091" s="6">
        <v>70.875</v>
      </c>
    </row>
    <row r="5092" spans="3:4" x14ac:dyDescent="0.3">
      <c r="C5092" s="7">
        <v>37358</v>
      </c>
      <c r="D5092" s="6">
        <v>70.875</v>
      </c>
    </row>
    <row r="5093" spans="3:4" x14ac:dyDescent="0.3">
      <c r="C5093" s="7">
        <v>37357</v>
      </c>
      <c r="D5093" s="6">
        <v>90</v>
      </c>
    </row>
    <row r="5094" spans="3:4" x14ac:dyDescent="0.3">
      <c r="C5094" s="7">
        <v>37356</v>
      </c>
      <c r="D5094" s="6">
        <v>90</v>
      </c>
    </row>
    <row r="5095" spans="3:4" x14ac:dyDescent="0.3">
      <c r="C5095" s="7">
        <v>37355</v>
      </c>
      <c r="D5095" s="6">
        <v>35</v>
      </c>
    </row>
    <row r="5096" spans="3:4" x14ac:dyDescent="0.3">
      <c r="C5096" s="7">
        <v>37354</v>
      </c>
      <c r="D5096" s="6">
        <v>65</v>
      </c>
    </row>
    <row r="5097" spans="3:4" x14ac:dyDescent="0.3">
      <c r="C5097" s="7">
        <v>37353</v>
      </c>
      <c r="D5097" s="6">
        <v>55.4375</v>
      </c>
    </row>
    <row r="5098" spans="3:4" x14ac:dyDescent="0.3">
      <c r="C5098" s="7">
        <v>37352</v>
      </c>
      <c r="D5098" s="6">
        <v>55.4375</v>
      </c>
    </row>
    <row r="5099" spans="3:4" x14ac:dyDescent="0.3">
      <c r="C5099" s="7">
        <v>37351</v>
      </c>
      <c r="D5099" s="6">
        <v>55.4375</v>
      </c>
    </row>
    <row r="5100" spans="3:4" x14ac:dyDescent="0.3">
      <c r="C5100" s="7">
        <v>37350</v>
      </c>
      <c r="D5100" s="6">
        <v>55.4375</v>
      </c>
    </row>
    <row r="5101" spans="3:4" x14ac:dyDescent="0.3">
      <c r="C5101" s="7">
        <v>37349</v>
      </c>
      <c r="D5101" s="6">
        <v>47.375</v>
      </c>
    </row>
    <row r="5102" spans="3:4" x14ac:dyDescent="0.3">
      <c r="C5102" s="7">
        <v>37348</v>
      </c>
      <c r="D5102" s="6">
        <v>52.0625</v>
      </c>
    </row>
    <row r="5103" spans="3:4" x14ac:dyDescent="0.3">
      <c r="C5103" s="7">
        <v>37347</v>
      </c>
      <c r="D5103" s="6">
        <v>33.5</v>
      </c>
    </row>
    <row r="5104" spans="3:4" x14ac:dyDescent="0.3">
      <c r="C5104" s="7">
        <v>37346</v>
      </c>
      <c r="D5104" s="6">
        <v>33.5</v>
      </c>
    </row>
    <row r="5105" spans="3:4" x14ac:dyDescent="0.3">
      <c r="C5105" s="7">
        <v>37345</v>
      </c>
      <c r="D5105" s="6">
        <v>33.5</v>
      </c>
    </row>
    <row r="5106" spans="3:4" x14ac:dyDescent="0.3">
      <c r="C5106" s="7">
        <v>37344</v>
      </c>
      <c r="D5106" s="6">
        <v>33.5</v>
      </c>
    </row>
    <row r="5107" spans="3:4" x14ac:dyDescent="0.3">
      <c r="C5107" s="7">
        <v>37343</v>
      </c>
      <c r="D5107" s="6">
        <v>33.5</v>
      </c>
    </row>
    <row r="5108" spans="3:4" x14ac:dyDescent="0.3">
      <c r="C5108" s="7">
        <v>37342</v>
      </c>
      <c r="D5108" s="6">
        <v>33.5</v>
      </c>
    </row>
    <row r="5109" spans="3:4" x14ac:dyDescent="0.3">
      <c r="C5109" s="7">
        <v>37341</v>
      </c>
      <c r="D5109" s="6">
        <v>30</v>
      </c>
    </row>
    <row r="5110" spans="3:4" x14ac:dyDescent="0.3">
      <c r="C5110" s="7">
        <v>37340</v>
      </c>
      <c r="D5110" s="6">
        <v>35</v>
      </c>
    </row>
    <row r="5111" spans="3:4" x14ac:dyDescent="0.3">
      <c r="C5111" s="7">
        <v>37339</v>
      </c>
      <c r="D5111" s="6">
        <v>28.875</v>
      </c>
    </row>
    <row r="5112" spans="3:4" x14ac:dyDescent="0.3">
      <c r="C5112" s="7">
        <v>37338</v>
      </c>
      <c r="D5112" s="6">
        <v>28.875</v>
      </c>
    </row>
    <row r="5113" spans="3:4" x14ac:dyDescent="0.3">
      <c r="C5113" s="7">
        <v>37337</v>
      </c>
      <c r="D5113" s="6">
        <v>28.875</v>
      </c>
    </row>
    <row r="5114" spans="3:4" x14ac:dyDescent="0.3">
      <c r="C5114" s="7">
        <v>37336</v>
      </c>
      <c r="D5114" s="6">
        <v>25.5625</v>
      </c>
    </row>
    <row r="5115" spans="3:4" x14ac:dyDescent="0.3">
      <c r="C5115" s="7">
        <v>37335</v>
      </c>
      <c r="D5115" s="6">
        <v>24.9375</v>
      </c>
    </row>
    <row r="5116" spans="3:4" x14ac:dyDescent="0.3">
      <c r="C5116" s="7">
        <v>37334</v>
      </c>
      <c r="D5116" s="6">
        <v>25.125</v>
      </c>
    </row>
    <row r="5117" spans="3:4" x14ac:dyDescent="0.3">
      <c r="C5117" s="7">
        <v>37333</v>
      </c>
      <c r="D5117" s="6">
        <v>26</v>
      </c>
    </row>
    <row r="5118" spans="3:4" x14ac:dyDescent="0.3">
      <c r="C5118" s="7">
        <v>37332</v>
      </c>
      <c r="D5118" s="6">
        <v>5.4375</v>
      </c>
    </row>
    <row r="5119" spans="3:4" x14ac:dyDescent="0.3">
      <c r="C5119" s="7">
        <v>37331</v>
      </c>
      <c r="D5119" s="6">
        <v>5.4375</v>
      </c>
    </row>
    <row r="5120" spans="3:4" x14ac:dyDescent="0.3">
      <c r="C5120" s="7">
        <v>37330</v>
      </c>
      <c r="D5120" s="6">
        <v>5.4375</v>
      </c>
    </row>
    <row r="5121" spans="3:4" x14ac:dyDescent="0.3">
      <c r="C5121" s="7">
        <v>37329</v>
      </c>
      <c r="D5121" s="6">
        <v>23.5625</v>
      </c>
    </row>
    <row r="5122" spans="3:4" x14ac:dyDescent="0.3">
      <c r="C5122" s="7">
        <v>37328</v>
      </c>
      <c r="D5122" s="6">
        <v>20.625</v>
      </c>
    </row>
    <row r="5123" spans="3:4" x14ac:dyDescent="0.3">
      <c r="C5123" s="7">
        <v>37327</v>
      </c>
      <c r="D5123" s="6">
        <v>22.625</v>
      </c>
    </row>
    <row r="5124" spans="3:4" x14ac:dyDescent="0.3">
      <c r="C5124" s="7">
        <v>37326</v>
      </c>
      <c r="D5124" s="6">
        <v>10</v>
      </c>
    </row>
    <row r="5125" spans="3:4" x14ac:dyDescent="0.3">
      <c r="C5125" s="7">
        <v>37325</v>
      </c>
      <c r="D5125" s="6">
        <v>15</v>
      </c>
    </row>
    <row r="5126" spans="3:4" x14ac:dyDescent="0.3">
      <c r="C5126" s="7">
        <v>37324</v>
      </c>
      <c r="D5126" s="6">
        <v>15</v>
      </c>
    </row>
    <row r="5127" spans="3:4" x14ac:dyDescent="0.3">
      <c r="C5127" s="7">
        <v>37323</v>
      </c>
      <c r="D5127" s="6">
        <v>15</v>
      </c>
    </row>
    <row r="5128" spans="3:4" x14ac:dyDescent="0.3">
      <c r="C5128" s="7">
        <v>37322</v>
      </c>
      <c r="D5128" s="6">
        <v>20.625</v>
      </c>
    </row>
    <row r="5129" spans="3:4" x14ac:dyDescent="0.3">
      <c r="C5129" s="7">
        <v>37321</v>
      </c>
      <c r="D5129" s="6">
        <v>20.625</v>
      </c>
    </row>
    <row r="5130" spans="3:4" x14ac:dyDescent="0.3">
      <c r="C5130" s="7">
        <v>37320</v>
      </c>
      <c r="D5130" s="6">
        <v>14.5</v>
      </c>
    </row>
    <row r="5131" spans="3:4" x14ac:dyDescent="0.3">
      <c r="C5131" s="7">
        <v>37319</v>
      </c>
      <c r="D5131" s="6">
        <v>19.5</v>
      </c>
    </row>
    <row r="5132" spans="3:4" x14ac:dyDescent="0.3">
      <c r="C5132" s="7">
        <v>37318</v>
      </c>
      <c r="D5132" s="6">
        <v>21.5</v>
      </c>
    </row>
    <row r="5133" spans="3:4" x14ac:dyDescent="0.3">
      <c r="C5133" s="7">
        <v>37317</v>
      </c>
      <c r="D5133" s="6">
        <v>21.5</v>
      </c>
    </row>
    <row r="5134" spans="3:4" x14ac:dyDescent="0.3">
      <c r="C5134" s="7">
        <v>37316</v>
      </c>
      <c r="D5134" s="6">
        <v>21.5</v>
      </c>
    </row>
    <row r="5135" spans="3:4" x14ac:dyDescent="0.3">
      <c r="C5135" s="7">
        <v>37315</v>
      </c>
      <c r="D5135" s="6">
        <v>18</v>
      </c>
    </row>
    <row r="5136" spans="3:4" x14ac:dyDescent="0.3">
      <c r="C5136" s="7">
        <v>37314</v>
      </c>
      <c r="D5136" s="6">
        <v>20</v>
      </c>
    </row>
    <row r="5137" spans="3:4" x14ac:dyDescent="0.3">
      <c r="C5137" s="7">
        <v>37313</v>
      </c>
      <c r="D5137" s="6">
        <v>20</v>
      </c>
    </row>
    <row r="5138" spans="3:4" x14ac:dyDescent="0.3">
      <c r="C5138" s="7">
        <v>37312</v>
      </c>
      <c r="D5138" s="6">
        <v>18</v>
      </c>
    </row>
    <row r="5139" spans="3:4" x14ac:dyDescent="0.3">
      <c r="C5139" s="7">
        <v>37311</v>
      </c>
      <c r="D5139" s="6">
        <v>18</v>
      </c>
    </row>
    <row r="5140" spans="3:4" x14ac:dyDescent="0.3">
      <c r="C5140" s="7">
        <v>37310</v>
      </c>
      <c r="D5140" s="6">
        <v>18</v>
      </c>
    </row>
    <row r="5141" spans="3:4" x14ac:dyDescent="0.3">
      <c r="C5141" s="7">
        <v>37309</v>
      </c>
      <c r="D5141" s="6">
        <v>18</v>
      </c>
    </row>
    <row r="5142" spans="3:4" x14ac:dyDescent="0.3">
      <c r="C5142" s="7">
        <v>37308</v>
      </c>
      <c r="D5142" s="6">
        <v>15</v>
      </c>
    </row>
    <row r="5143" spans="3:4" x14ac:dyDescent="0.3">
      <c r="C5143" s="7">
        <v>37307</v>
      </c>
      <c r="D5143" s="6">
        <v>15</v>
      </c>
    </row>
    <row r="5144" spans="3:4" x14ac:dyDescent="0.3">
      <c r="C5144" s="7">
        <v>37306</v>
      </c>
      <c r="D5144" s="6">
        <v>15.6875</v>
      </c>
    </row>
    <row r="5145" spans="3:4" x14ac:dyDescent="0.3">
      <c r="C5145" s="7">
        <v>37305</v>
      </c>
      <c r="D5145" s="6">
        <v>15.375</v>
      </c>
    </row>
    <row r="5146" spans="3:4" x14ac:dyDescent="0.3">
      <c r="C5146" s="7">
        <v>37304</v>
      </c>
      <c r="D5146" s="6">
        <v>15.375</v>
      </c>
    </row>
    <row r="5147" spans="3:4" x14ac:dyDescent="0.3">
      <c r="C5147" s="7">
        <v>37303</v>
      </c>
      <c r="D5147" s="6">
        <v>15.375</v>
      </c>
    </row>
    <row r="5148" spans="3:4" x14ac:dyDescent="0.3">
      <c r="C5148" s="7">
        <v>37302</v>
      </c>
      <c r="D5148" s="6">
        <v>15.375</v>
      </c>
    </row>
    <row r="5149" spans="3:4" x14ac:dyDescent="0.3">
      <c r="C5149" s="7">
        <v>37301</v>
      </c>
      <c r="D5149" s="6">
        <v>15</v>
      </c>
    </row>
    <row r="5150" spans="3:4" x14ac:dyDescent="0.3">
      <c r="C5150" s="7">
        <v>37300</v>
      </c>
      <c r="D5150" s="6">
        <v>12</v>
      </c>
    </row>
    <row r="5151" spans="3:4" x14ac:dyDescent="0.3">
      <c r="C5151" s="7">
        <v>37299</v>
      </c>
      <c r="D5151" s="6">
        <v>12</v>
      </c>
    </row>
    <row r="5152" spans="3:4" x14ac:dyDescent="0.3">
      <c r="C5152" s="7">
        <v>37298</v>
      </c>
      <c r="D5152" s="6">
        <v>17.5</v>
      </c>
    </row>
    <row r="5153" spans="3:4" x14ac:dyDescent="0.3">
      <c r="C5153" s="7">
        <v>37297</v>
      </c>
      <c r="D5153" s="6">
        <v>6.5625</v>
      </c>
    </row>
    <row r="5154" spans="3:4" x14ac:dyDescent="0.3">
      <c r="C5154" s="7">
        <v>37296</v>
      </c>
      <c r="D5154" s="6">
        <v>6.5625</v>
      </c>
    </row>
    <row r="5155" spans="3:4" x14ac:dyDescent="0.3">
      <c r="C5155" s="7">
        <v>37295</v>
      </c>
      <c r="D5155" s="6">
        <v>6.5625</v>
      </c>
    </row>
    <row r="5156" spans="3:4" x14ac:dyDescent="0.3">
      <c r="C5156" s="7">
        <v>37294</v>
      </c>
      <c r="D5156" s="6">
        <v>6.5625</v>
      </c>
    </row>
    <row r="5157" spans="3:4" x14ac:dyDescent="0.3">
      <c r="C5157" s="7">
        <v>37293</v>
      </c>
      <c r="D5157" s="6">
        <v>6.5625</v>
      </c>
    </row>
    <row r="5158" spans="3:4" x14ac:dyDescent="0.3">
      <c r="C5158" s="7">
        <v>37292</v>
      </c>
      <c r="D5158" s="6">
        <v>6.5625</v>
      </c>
    </row>
    <row r="5159" spans="3:4" x14ac:dyDescent="0.3">
      <c r="C5159" s="7">
        <v>37291</v>
      </c>
      <c r="D5159" s="6">
        <v>6.5625</v>
      </c>
    </row>
    <row r="5160" spans="3:4" x14ac:dyDescent="0.3">
      <c r="C5160" s="7">
        <v>37290</v>
      </c>
      <c r="D5160" s="6">
        <v>6.5625</v>
      </c>
    </row>
    <row r="5161" spans="3:4" x14ac:dyDescent="0.3">
      <c r="C5161" s="7">
        <v>37289</v>
      </c>
      <c r="D5161" s="6">
        <v>6.5625</v>
      </c>
    </row>
    <row r="5162" spans="3:4" x14ac:dyDescent="0.3">
      <c r="C5162" s="7">
        <v>37288</v>
      </c>
      <c r="D5162" s="6">
        <v>6.5625</v>
      </c>
    </row>
    <row r="5163" spans="3:4" x14ac:dyDescent="0.3">
      <c r="C5163" s="7">
        <v>37287</v>
      </c>
      <c r="D5163" s="6">
        <v>6.5625</v>
      </c>
    </row>
    <row r="5164" spans="3:4" x14ac:dyDescent="0.3">
      <c r="C5164" s="7">
        <v>37286</v>
      </c>
      <c r="D5164" s="6">
        <v>8.75</v>
      </c>
    </row>
    <row r="5165" spans="3:4" x14ac:dyDescent="0.3">
      <c r="C5165" s="7">
        <v>37285</v>
      </c>
      <c r="D5165" s="6">
        <v>8.75</v>
      </c>
    </row>
    <row r="5166" spans="3:4" x14ac:dyDescent="0.3">
      <c r="C5166" s="7">
        <v>37284</v>
      </c>
      <c r="D5166" s="6">
        <v>8.75</v>
      </c>
    </row>
    <row r="5167" spans="3:4" x14ac:dyDescent="0.3">
      <c r="C5167" s="7">
        <v>37283</v>
      </c>
      <c r="D5167" s="6">
        <v>8.75</v>
      </c>
    </row>
    <row r="5168" spans="3:4" x14ac:dyDescent="0.3">
      <c r="C5168" s="7">
        <v>37282</v>
      </c>
      <c r="D5168" s="6">
        <v>8.75</v>
      </c>
    </row>
    <row r="5169" spans="3:4" x14ac:dyDescent="0.3">
      <c r="C5169" s="7">
        <v>37281</v>
      </c>
      <c r="D5169" s="6">
        <v>8.75</v>
      </c>
    </row>
    <row r="5170" spans="3:4" x14ac:dyDescent="0.3">
      <c r="C5170" s="7">
        <v>37280</v>
      </c>
      <c r="D5170" s="6">
        <v>8.75</v>
      </c>
    </row>
    <row r="5171" spans="3:4" x14ac:dyDescent="0.3">
      <c r="C5171" s="7">
        <v>37279</v>
      </c>
      <c r="D5171" s="6">
        <v>8.75</v>
      </c>
    </row>
    <row r="5172" spans="3:4" x14ac:dyDescent="0.3">
      <c r="C5172" s="7">
        <v>37278</v>
      </c>
      <c r="D5172" s="6">
        <v>8.75</v>
      </c>
    </row>
    <row r="5173" spans="3:4" x14ac:dyDescent="0.3">
      <c r="C5173" s="7">
        <v>37277</v>
      </c>
      <c r="D5173" s="6">
        <v>8.75</v>
      </c>
    </row>
    <row r="5174" spans="3:4" x14ac:dyDescent="0.3">
      <c r="C5174" s="7">
        <v>37276</v>
      </c>
      <c r="D5174" s="6">
        <v>0</v>
      </c>
    </row>
    <row r="5175" spans="3:4" x14ac:dyDescent="0.3">
      <c r="C5175" s="7">
        <v>37275</v>
      </c>
      <c r="D5175" s="6">
        <v>0</v>
      </c>
    </row>
    <row r="5176" spans="3:4" x14ac:dyDescent="0.3">
      <c r="C5176" s="7">
        <v>37274</v>
      </c>
      <c r="D5176" s="6">
        <v>0</v>
      </c>
    </row>
    <row r="5177" spans="3:4" x14ac:dyDescent="0.3">
      <c r="C5177" s="7">
        <v>37273</v>
      </c>
      <c r="D5177" s="6">
        <v>0</v>
      </c>
    </row>
    <row r="5178" spans="3:4" x14ac:dyDescent="0.3">
      <c r="C5178" s="7">
        <v>37272</v>
      </c>
      <c r="D5178" s="6">
        <v>0</v>
      </c>
    </row>
    <row r="5179" spans="3:4" x14ac:dyDescent="0.3">
      <c r="C5179" s="7">
        <v>37271</v>
      </c>
      <c r="D5179" s="6">
        <v>0</v>
      </c>
    </row>
    <row r="5180" spans="3:4" x14ac:dyDescent="0.3">
      <c r="C5180" s="7">
        <v>37270</v>
      </c>
      <c r="D5180" s="6">
        <v>0</v>
      </c>
    </row>
    <row r="5181" spans="3:4" x14ac:dyDescent="0.3">
      <c r="C5181" s="7">
        <v>37269</v>
      </c>
      <c r="D5181" s="6">
        <v>0</v>
      </c>
    </row>
    <row r="5182" spans="3:4" x14ac:dyDescent="0.3">
      <c r="C5182" s="7">
        <v>37268</v>
      </c>
      <c r="D5182" s="6">
        <v>0</v>
      </c>
    </row>
    <row r="5183" spans="3:4" x14ac:dyDescent="0.3">
      <c r="C5183" s="7">
        <v>37267</v>
      </c>
      <c r="D5183" s="6">
        <v>0</v>
      </c>
    </row>
    <row r="5184" spans="3:4" x14ac:dyDescent="0.3">
      <c r="C5184" s="7">
        <v>37266</v>
      </c>
      <c r="D5184" s="6">
        <v>7.6875</v>
      </c>
    </row>
    <row r="5185" spans="3:4" x14ac:dyDescent="0.3">
      <c r="C5185" s="7">
        <v>37265</v>
      </c>
      <c r="D5185" s="6">
        <v>7.6875</v>
      </c>
    </row>
    <row r="5186" spans="3:4" x14ac:dyDescent="0.3">
      <c r="C5186" s="7">
        <v>37264</v>
      </c>
      <c r="D5186" s="6">
        <v>7.6875</v>
      </c>
    </row>
    <row r="5187" spans="3:4" x14ac:dyDescent="0.3">
      <c r="C5187" s="7">
        <v>37263</v>
      </c>
      <c r="D5187" s="6">
        <v>7.6875</v>
      </c>
    </row>
    <row r="5188" spans="3:4" x14ac:dyDescent="0.3">
      <c r="C5188" s="7">
        <v>37262</v>
      </c>
      <c r="D5188" s="6">
        <v>7.6875</v>
      </c>
    </row>
    <row r="5189" spans="3:4" x14ac:dyDescent="0.3">
      <c r="C5189" s="7">
        <v>37261</v>
      </c>
      <c r="D5189" s="6">
        <v>7.6875</v>
      </c>
    </row>
    <row r="5190" spans="3:4" x14ac:dyDescent="0.3">
      <c r="C5190" s="7">
        <v>37260</v>
      </c>
      <c r="D5190" s="6">
        <v>7.6875</v>
      </c>
    </row>
    <row r="5191" spans="3:4" x14ac:dyDescent="0.3">
      <c r="C5191" s="7">
        <v>37259</v>
      </c>
      <c r="D5191" s="6">
        <v>7</v>
      </c>
    </row>
    <row r="5192" spans="3:4" x14ac:dyDescent="0.3">
      <c r="C5192" s="7">
        <v>37258</v>
      </c>
      <c r="D5192" s="6">
        <v>7.5</v>
      </c>
    </row>
    <row r="5193" spans="3:4" x14ac:dyDescent="0.3">
      <c r="C5193" s="7">
        <v>37257</v>
      </c>
      <c r="D5193" s="6">
        <v>7.5</v>
      </c>
    </row>
    <row r="5194" spans="3:4" x14ac:dyDescent="0.3">
      <c r="C5194" s="7">
        <v>37256</v>
      </c>
      <c r="D5194" s="6">
        <v>7.5</v>
      </c>
    </row>
    <row r="5195" spans="3:4" x14ac:dyDescent="0.3">
      <c r="C5195" s="7">
        <v>37255</v>
      </c>
      <c r="D5195" s="6">
        <v>7.4375</v>
      </c>
    </row>
    <row r="5196" spans="3:4" x14ac:dyDescent="0.3">
      <c r="C5196" s="7">
        <v>37254</v>
      </c>
      <c r="D5196" s="6">
        <v>7.4375</v>
      </c>
    </row>
    <row r="5197" spans="3:4" x14ac:dyDescent="0.3">
      <c r="C5197" s="7">
        <v>37253</v>
      </c>
      <c r="D5197" s="6">
        <v>7.4375</v>
      </c>
    </row>
    <row r="5198" spans="3:4" x14ac:dyDescent="0.3">
      <c r="C5198" s="7">
        <v>37252</v>
      </c>
      <c r="D5198" s="6">
        <v>7.5</v>
      </c>
    </row>
    <row r="5199" spans="3:4" x14ac:dyDescent="0.3">
      <c r="C5199" s="7">
        <v>37251</v>
      </c>
      <c r="D5199" s="6">
        <v>0</v>
      </c>
    </row>
    <row r="5200" spans="3:4" x14ac:dyDescent="0.3">
      <c r="C5200" s="7">
        <v>37250</v>
      </c>
      <c r="D5200" s="6">
        <v>0</v>
      </c>
    </row>
    <row r="5201" spans="3:4" x14ac:dyDescent="0.3">
      <c r="C5201" s="7">
        <v>37249</v>
      </c>
      <c r="D5201" s="6">
        <v>0</v>
      </c>
    </row>
    <row r="5202" spans="3:4" x14ac:dyDescent="0.3">
      <c r="C5202" s="7">
        <v>37248</v>
      </c>
      <c r="D5202" s="6">
        <v>0</v>
      </c>
    </row>
    <row r="5203" spans="3:4" x14ac:dyDescent="0.3">
      <c r="C5203" s="7">
        <v>37247</v>
      </c>
      <c r="D5203" s="6">
        <v>0</v>
      </c>
    </row>
    <row r="5204" spans="3:4" x14ac:dyDescent="0.3">
      <c r="C5204" s="7">
        <v>37246</v>
      </c>
      <c r="D5204" s="6">
        <v>0</v>
      </c>
    </row>
    <row r="5205" spans="3:4" x14ac:dyDescent="0.3">
      <c r="C5205" s="7">
        <v>37245</v>
      </c>
      <c r="D5205" s="6">
        <v>0</v>
      </c>
    </row>
    <row r="5206" spans="3:4" x14ac:dyDescent="0.3">
      <c r="C5206" s="7">
        <v>37244</v>
      </c>
      <c r="D5206" s="6">
        <v>0</v>
      </c>
    </row>
    <row r="5207" spans="3:4" x14ac:dyDescent="0.3">
      <c r="C5207" s="7">
        <v>37243</v>
      </c>
      <c r="D5207" s="6">
        <v>0</v>
      </c>
    </row>
    <row r="5208" spans="3:4" x14ac:dyDescent="0.3">
      <c r="C5208" s="7">
        <v>37242</v>
      </c>
      <c r="D5208" s="6">
        <v>0</v>
      </c>
    </row>
    <row r="5209" spans="3:4" x14ac:dyDescent="0.3">
      <c r="C5209" s="7">
        <v>37241</v>
      </c>
      <c r="D5209" s="6">
        <v>0</v>
      </c>
    </row>
    <row r="5210" spans="3:4" x14ac:dyDescent="0.3">
      <c r="C5210" s="7">
        <v>37240</v>
      </c>
      <c r="D5210" s="6">
        <v>0</v>
      </c>
    </row>
    <row r="5211" spans="3:4" x14ac:dyDescent="0.3">
      <c r="C5211" s="7">
        <v>37239</v>
      </c>
      <c r="D5211" s="6">
        <v>0</v>
      </c>
    </row>
    <row r="5212" spans="3:4" x14ac:dyDescent="0.3">
      <c r="C5212" s="7">
        <v>37238</v>
      </c>
      <c r="D5212" s="6">
        <v>0</v>
      </c>
    </row>
    <row r="5213" spans="3:4" x14ac:dyDescent="0.3">
      <c r="C5213" s="7">
        <v>37237</v>
      </c>
      <c r="D5213" s="6">
        <v>0</v>
      </c>
    </row>
    <row r="5214" spans="3:4" x14ac:dyDescent="0.3">
      <c r="C5214" s="7">
        <v>37236</v>
      </c>
      <c r="D5214" s="6">
        <v>0</v>
      </c>
    </row>
    <row r="5215" spans="3:4" x14ac:dyDescent="0.3">
      <c r="C5215" s="7">
        <v>37235</v>
      </c>
      <c r="D5215" s="6">
        <v>0</v>
      </c>
    </row>
    <row r="5216" spans="3:4" x14ac:dyDescent="0.3">
      <c r="C5216" s="7">
        <v>37234</v>
      </c>
      <c r="D5216" s="6">
        <v>0</v>
      </c>
    </row>
    <row r="5217" spans="3:4" x14ac:dyDescent="0.3">
      <c r="C5217" s="7">
        <v>37233</v>
      </c>
      <c r="D5217" s="6">
        <v>0</v>
      </c>
    </row>
    <row r="5218" spans="3:4" x14ac:dyDescent="0.3">
      <c r="C5218" s="7">
        <v>37232</v>
      </c>
      <c r="D5218" s="6">
        <v>0</v>
      </c>
    </row>
    <row r="5219" spans="3:4" x14ac:dyDescent="0.3">
      <c r="C5219" s="7">
        <v>37231</v>
      </c>
      <c r="D5219" s="6">
        <v>0</v>
      </c>
    </row>
    <row r="5220" spans="3:4" x14ac:dyDescent="0.3">
      <c r="C5220" s="7">
        <v>37230</v>
      </c>
      <c r="D5220" s="6">
        <v>11.3125</v>
      </c>
    </row>
    <row r="5221" spans="3:4" x14ac:dyDescent="0.3">
      <c r="C5221" s="7">
        <v>37229</v>
      </c>
      <c r="D5221" s="6">
        <v>11.5</v>
      </c>
    </row>
    <row r="5222" spans="3:4" x14ac:dyDescent="0.3">
      <c r="C5222" s="7">
        <v>37228</v>
      </c>
      <c r="D5222" s="6">
        <v>14.25</v>
      </c>
    </row>
    <row r="5223" spans="3:4" x14ac:dyDescent="0.3">
      <c r="C5223" s="7">
        <v>37227</v>
      </c>
      <c r="D5223" s="6">
        <v>15.5625</v>
      </c>
    </row>
    <row r="5224" spans="3:4" x14ac:dyDescent="0.3">
      <c r="C5224" s="7">
        <v>37226</v>
      </c>
      <c r="D5224" s="6">
        <v>15.5625</v>
      </c>
    </row>
    <row r="5225" spans="3:4" x14ac:dyDescent="0.3">
      <c r="C5225" s="7">
        <v>37225</v>
      </c>
      <c r="D5225" s="6">
        <v>15.5625</v>
      </c>
    </row>
    <row r="5226" spans="3:4" x14ac:dyDescent="0.3">
      <c r="C5226" s="7">
        <v>37224</v>
      </c>
      <c r="D5226" s="6">
        <v>16.3125</v>
      </c>
    </row>
    <row r="5227" spans="3:4" x14ac:dyDescent="0.3">
      <c r="C5227" s="7">
        <v>37223</v>
      </c>
      <c r="D5227" s="6">
        <v>14.6875</v>
      </c>
    </row>
    <row r="5228" spans="3:4" x14ac:dyDescent="0.3">
      <c r="C5228" s="7">
        <v>37222</v>
      </c>
      <c r="D5228" s="6">
        <v>14.75</v>
      </c>
    </row>
    <row r="5229" spans="3:4" x14ac:dyDescent="0.3">
      <c r="C5229" s="7">
        <v>37221</v>
      </c>
      <c r="D5229" s="6">
        <v>18.9375</v>
      </c>
    </row>
    <row r="5230" spans="3:4" x14ac:dyDescent="0.3">
      <c r="C5230" s="7">
        <v>37220</v>
      </c>
      <c r="D5230" s="6">
        <v>33.375</v>
      </c>
    </row>
    <row r="5231" spans="3:4" x14ac:dyDescent="0.3">
      <c r="C5231" s="7">
        <v>37219</v>
      </c>
      <c r="D5231" s="6">
        <v>33.375</v>
      </c>
    </row>
    <row r="5232" spans="3:4" x14ac:dyDescent="0.3">
      <c r="C5232" s="7">
        <v>37218</v>
      </c>
      <c r="D5232" s="6">
        <v>33.375</v>
      </c>
    </row>
    <row r="5233" spans="3:4" x14ac:dyDescent="0.3">
      <c r="C5233" s="7">
        <v>37217</v>
      </c>
      <c r="D5233" s="6">
        <v>55.375</v>
      </c>
    </row>
    <row r="5234" spans="3:4" x14ac:dyDescent="0.3">
      <c r="C5234" s="7">
        <v>37216</v>
      </c>
      <c r="D5234" s="6">
        <v>55.75</v>
      </c>
    </row>
    <row r="5235" spans="3:4" x14ac:dyDescent="0.3">
      <c r="C5235" s="7">
        <v>37215</v>
      </c>
      <c r="D5235" s="6">
        <v>56.6875</v>
      </c>
    </row>
    <row r="5236" spans="3:4" x14ac:dyDescent="0.3">
      <c r="C5236" s="7">
        <v>37214</v>
      </c>
      <c r="D5236" s="6">
        <v>55.6875</v>
      </c>
    </row>
    <row r="5237" spans="3:4" x14ac:dyDescent="0.3">
      <c r="C5237" s="7">
        <v>37213</v>
      </c>
      <c r="D5237" s="6">
        <v>53.8125</v>
      </c>
    </row>
    <row r="5238" spans="3:4" x14ac:dyDescent="0.3">
      <c r="C5238" s="7">
        <v>37212</v>
      </c>
      <c r="D5238" s="6">
        <v>53.8125</v>
      </c>
    </row>
    <row r="5239" spans="3:4" x14ac:dyDescent="0.3">
      <c r="C5239" s="7">
        <v>37211</v>
      </c>
      <c r="D5239" s="6">
        <v>53.8125</v>
      </c>
    </row>
    <row r="5240" spans="3:4" x14ac:dyDescent="0.3">
      <c r="C5240" s="7">
        <v>37210</v>
      </c>
      <c r="D5240" s="6">
        <v>50</v>
      </c>
    </row>
    <row r="5241" spans="3:4" x14ac:dyDescent="0.3">
      <c r="C5241" s="7">
        <v>37209</v>
      </c>
      <c r="D5241" s="6">
        <v>48.8125</v>
      </c>
    </row>
    <row r="5242" spans="3:4" x14ac:dyDescent="0.3">
      <c r="C5242" s="7">
        <v>37208</v>
      </c>
      <c r="D5242" s="6">
        <v>45.875</v>
      </c>
    </row>
    <row r="5243" spans="3:4" x14ac:dyDescent="0.3">
      <c r="C5243" s="7">
        <v>37207</v>
      </c>
      <c r="D5243" s="6">
        <v>44.875</v>
      </c>
    </row>
    <row r="5244" spans="3:4" x14ac:dyDescent="0.3">
      <c r="C5244" s="7">
        <v>37206</v>
      </c>
      <c r="D5244" s="6">
        <v>40.4375</v>
      </c>
    </row>
    <row r="5245" spans="3:4" x14ac:dyDescent="0.3">
      <c r="C5245" s="7">
        <v>37205</v>
      </c>
      <c r="D5245" s="6">
        <v>40.4375</v>
      </c>
    </row>
    <row r="5246" spans="3:4" x14ac:dyDescent="0.3">
      <c r="C5246" s="7">
        <v>37204</v>
      </c>
      <c r="D5246" s="6">
        <v>40.4375</v>
      </c>
    </row>
    <row r="5247" spans="3:4" x14ac:dyDescent="0.3">
      <c r="C5247" s="7">
        <v>37203</v>
      </c>
      <c r="D5247" s="6">
        <v>36.9375</v>
      </c>
    </row>
    <row r="5248" spans="3:4" x14ac:dyDescent="0.3">
      <c r="C5248" s="7">
        <v>37202</v>
      </c>
      <c r="D5248" s="6">
        <v>42.875</v>
      </c>
    </row>
    <row r="5249" spans="3:4" x14ac:dyDescent="0.3">
      <c r="C5249" s="7">
        <v>37201</v>
      </c>
      <c r="D5249" s="6">
        <v>66.0625</v>
      </c>
    </row>
    <row r="5250" spans="3:4" x14ac:dyDescent="0.3">
      <c r="C5250" s="7">
        <v>37200</v>
      </c>
      <c r="D5250" s="6">
        <v>66.0625</v>
      </c>
    </row>
    <row r="5251" spans="3:4" x14ac:dyDescent="0.3">
      <c r="C5251" s="7">
        <v>37199</v>
      </c>
      <c r="D5251" s="6">
        <v>60.1875</v>
      </c>
    </row>
    <row r="5252" spans="3:4" x14ac:dyDescent="0.3">
      <c r="C5252" s="7">
        <v>37198</v>
      </c>
      <c r="D5252" s="6">
        <v>60.1875</v>
      </c>
    </row>
    <row r="5253" spans="3:4" x14ac:dyDescent="0.3">
      <c r="C5253" s="7">
        <v>37197</v>
      </c>
      <c r="D5253" s="6">
        <v>60.1875</v>
      </c>
    </row>
    <row r="5254" spans="3:4" x14ac:dyDescent="0.3">
      <c r="C5254" s="7">
        <v>37196</v>
      </c>
      <c r="D5254" s="6">
        <v>54.5</v>
      </c>
    </row>
    <row r="5255" spans="3:4" x14ac:dyDescent="0.3">
      <c r="C5255" s="7">
        <v>37195</v>
      </c>
      <c r="D5255" s="6">
        <v>45</v>
      </c>
    </row>
    <row r="5256" spans="3:4" x14ac:dyDescent="0.3">
      <c r="C5256" s="7">
        <v>37194</v>
      </c>
      <c r="D5256" s="6">
        <v>43.0625</v>
      </c>
    </row>
    <row r="5257" spans="3:4" x14ac:dyDescent="0.3">
      <c r="C5257" s="7">
        <v>37193</v>
      </c>
      <c r="D5257" s="6">
        <v>33.4375</v>
      </c>
    </row>
    <row r="5258" spans="3:4" x14ac:dyDescent="0.3">
      <c r="C5258" s="7">
        <v>37192</v>
      </c>
      <c r="D5258" s="6">
        <v>27.75</v>
      </c>
    </row>
    <row r="5259" spans="3:4" x14ac:dyDescent="0.3">
      <c r="C5259" s="7">
        <v>37191</v>
      </c>
      <c r="D5259" s="6">
        <v>27.75</v>
      </c>
    </row>
    <row r="5260" spans="3:4" x14ac:dyDescent="0.3">
      <c r="C5260" s="7">
        <v>37190</v>
      </c>
      <c r="D5260" s="6">
        <v>27.75</v>
      </c>
    </row>
    <row r="5261" spans="3:4" x14ac:dyDescent="0.3">
      <c r="C5261" s="7">
        <v>37189</v>
      </c>
      <c r="D5261" s="6">
        <v>22.4375</v>
      </c>
    </row>
    <row r="5262" spans="3:4" x14ac:dyDescent="0.3">
      <c r="C5262" s="7">
        <v>37188</v>
      </c>
      <c r="D5262" s="6">
        <v>20.5</v>
      </c>
    </row>
    <row r="5263" spans="3:4" x14ac:dyDescent="0.3">
      <c r="C5263" s="7">
        <v>37187</v>
      </c>
      <c r="D5263" s="6">
        <v>19</v>
      </c>
    </row>
    <row r="5264" spans="3:4" x14ac:dyDescent="0.3">
      <c r="C5264" s="7">
        <v>37186</v>
      </c>
      <c r="D5264" s="6">
        <v>20.3125</v>
      </c>
    </row>
    <row r="5265" spans="3:4" x14ac:dyDescent="0.3">
      <c r="C5265" s="7">
        <v>37185</v>
      </c>
      <c r="D5265" s="6">
        <v>21.5</v>
      </c>
    </row>
    <row r="5266" spans="3:4" x14ac:dyDescent="0.3">
      <c r="C5266" s="7">
        <v>37184</v>
      </c>
      <c r="D5266" s="6">
        <v>21.5</v>
      </c>
    </row>
    <row r="5267" spans="3:4" x14ac:dyDescent="0.3">
      <c r="C5267" s="7">
        <v>37183</v>
      </c>
      <c r="D5267" s="6">
        <v>21.5</v>
      </c>
    </row>
    <row r="5268" spans="3:4" x14ac:dyDescent="0.3">
      <c r="C5268" s="7">
        <v>37182</v>
      </c>
      <c r="D5268" s="6">
        <v>20.3125</v>
      </c>
    </row>
    <row r="5269" spans="3:4" x14ac:dyDescent="0.3">
      <c r="C5269" s="7">
        <v>37181</v>
      </c>
      <c r="D5269" s="6">
        <v>22.3125</v>
      </c>
    </row>
    <row r="5270" spans="3:4" x14ac:dyDescent="0.3">
      <c r="C5270" s="7">
        <v>37180</v>
      </c>
      <c r="D5270" s="6">
        <v>26.1875</v>
      </c>
    </row>
    <row r="5271" spans="3:4" x14ac:dyDescent="0.3">
      <c r="C5271" s="7">
        <v>37179</v>
      </c>
      <c r="D5271" s="6">
        <v>29.9375</v>
      </c>
    </row>
    <row r="5272" spans="3:4" x14ac:dyDescent="0.3">
      <c r="C5272" s="7">
        <v>37178</v>
      </c>
      <c r="D5272" s="6">
        <v>36.125</v>
      </c>
    </row>
    <row r="5273" spans="3:4" x14ac:dyDescent="0.3">
      <c r="C5273" s="7">
        <v>37177</v>
      </c>
      <c r="D5273" s="6">
        <v>36.125</v>
      </c>
    </row>
    <row r="5274" spans="3:4" x14ac:dyDescent="0.3">
      <c r="C5274" s="7">
        <v>37176</v>
      </c>
      <c r="D5274" s="6">
        <v>36.125</v>
      </c>
    </row>
    <row r="5275" spans="3:4" x14ac:dyDescent="0.3">
      <c r="C5275" s="7">
        <v>37175</v>
      </c>
      <c r="D5275" s="6">
        <v>40</v>
      </c>
    </row>
    <row r="5276" spans="3:4" x14ac:dyDescent="0.3">
      <c r="C5276" s="7">
        <v>37174</v>
      </c>
      <c r="D5276" s="6">
        <v>39.625</v>
      </c>
    </row>
    <row r="5277" spans="3:4" x14ac:dyDescent="0.3">
      <c r="C5277" s="7">
        <v>37173</v>
      </c>
      <c r="D5277" s="6">
        <v>39.0625</v>
      </c>
    </row>
    <row r="5278" spans="3:4" x14ac:dyDescent="0.3">
      <c r="C5278" s="7">
        <v>37172</v>
      </c>
      <c r="D5278" s="6">
        <v>39</v>
      </c>
    </row>
    <row r="5279" spans="3:4" x14ac:dyDescent="0.3">
      <c r="C5279" s="7">
        <v>37171</v>
      </c>
      <c r="D5279" s="6">
        <v>39</v>
      </c>
    </row>
    <row r="5280" spans="3:4" x14ac:dyDescent="0.3">
      <c r="C5280" s="7">
        <v>37170</v>
      </c>
      <c r="D5280" s="6">
        <v>39</v>
      </c>
    </row>
    <row r="5281" spans="3:4" x14ac:dyDescent="0.3">
      <c r="C5281" s="7">
        <v>37169</v>
      </c>
      <c r="D5281" s="6">
        <v>39</v>
      </c>
    </row>
    <row r="5282" spans="3:4" x14ac:dyDescent="0.3">
      <c r="C5282" s="7">
        <v>37168</v>
      </c>
      <c r="D5282" s="6">
        <v>26.3125</v>
      </c>
    </row>
    <row r="5283" spans="3:4" x14ac:dyDescent="0.3">
      <c r="C5283" s="7">
        <v>37167</v>
      </c>
      <c r="D5283" s="6">
        <v>23.125</v>
      </c>
    </row>
    <row r="5284" spans="3:4" x14ac:dyDescent="0.3">
      <c r="C5284" s="7">
        <v>37166</v>
      </c>
      <c r="D5284" s="6">
        <v>21.125</v>
      </c>
    </row>
    <row r="5285" spans="3:4" x14ac:dyDescent="0.3">
      <c r="C5285" s="7">
        <v>37165</v>
      </c>
      <c r="D5285" s="6">
        <v>19.3125</v>
      </c>
    </row>
    <row r="5286" spans="3:4" x14ac:dyDescent="0.3">
      <c r="C5286" s="7">
        <v>37164</v>
      </c>
      <c r="D5286" s="6">
        <v>18.9375</v>
      </c>
    </row>
    <row r="5287" spans="3:4" x14ac:dyDescent="0.3">
      <c r="C5287" s="7">
        <v>37163</v>
      </c>
      <c r="D5287" s="6">
        <v>18.9375</v>
      </c>
    </row>
    <row r="5288" spans="3:4" x14ac:dyDescent="0.3">
      <c r="C5288" s="7">
        <v>37162</v>
      </c>
      <c r="D5288" s="6">
        <v>18.9375</v>
      </c>
    </row>
    <row r="5289" spans="3:4" x14ac:dyDescent="0.3">
      <c r="C5289" s="7">
        <v>37161</v>
      </c>
      <c r="D5289" s="6">
        <v>19.6875</v>
      </c>
    </row>
    <row r="5290" spans="3:4" x14ac:dyDescent="0.3">
      <c r="C5290" s="7">
        <v>37160</v>
      </c>
      <c r="D5290" s="6">
        <v>22.125</v>
      </c>
    </row>
    <row r="5291" spans="3:4" x14ac:dyDescent="0.3">
      <c r="C5291" s="7">
        <v>37159</v>
      </c>
      <c r="D5291" s="6">
        <v>22.375</v>
      </c>
    </row>
    <row r="5292" spans="3:4" x14ac:dyDescent="0.3">
      <c r="C5292" s="7">
        <v>37158</v>
      </c>
      <c r="D5292" s="6">
        <v>26.25</v>
      </c>
    </row>
    <row r="5293" spans="3:4" x14ac:dyDescent="0.3">
      <c r="C5293" s="7">
        <v>37157</v>
      </c>
      <c r="D5293" s="6">
        <v>26.5</v>
      </c>
    </row>
    <row r="5294" spans="3:4" x14ac:dyDescent="0.3">
      <c r="C5294" s="7">
        <v>37156</v>
      </c>
      <c r="D5294" s="6">
        <v>26.5</v>
      </c>
    </row>
    <row r="5295" spans="3:4" x14ac:dyDescent="0.3">
      <c r="C5295" s="7">
        <v>37155</v>
      </c>
      <c r="D5295" s="6">
        <v>26.5</v>
      </c>
    </row>
    <row r="5296" spans="3:4" x14ac:dyDescent="0.3">
      <c r="C5296" s="7">
        <v>37154</v>
      </c>
      <c r="D5296" s="6">
        <v>27</v>
      </c>
    </row>
    <row r="5297" spans="3:4" x14ac:dyDescent="0.3">
      <c r="C5297" s="7">
        <v>37153</v>
      </c>
      <c r="D5297" s="6">
        <v>29.625</v>
      </c>
    </row>
    <row r="5298" spans="3:4" x14ac:dyDescent="0.3">
      <c r="C5298" s="7">
        <v>37152</v>
      </c>
      <c r="D5298" s="6">
        <v>29.9375</v>
      </c>
    </row>
    <row r="5299" spans="3:4" x14ac:dyDescent="0.3">
      <c r="C5299" s="7">
        <v>37151</v>
      </c>
      <c r="D5299" s="6">
        <v>30.6875</v>
      </c>
    </row>
    <row r="5300" spans="3:4" x14ac:dyDescent="0.3">
      <c r="C5300" s="7">
        <v>37150</v>
      </c>
      <c r="D5300" s="6">
        <v>30.5</v>
      </c>
    </row>
    <row r="5301" spans="3:4" x14ac:dyDescent="0.3">
      <c r="C5301" s="7">
        <v>37149</v>
      </c>
      <c r="D5301" s="6">
        <v>30.5</v>
      </c>
    </row>
    <row r="5302" spans="3:4" x14ac:dyDescent="0.3">
      <c r="C5302" s="7">
        <v>37148</v>
      </c>
      <c r="D5302" s="6">
        <v>30.5</v>
      </c>
    </row>
    <row r="5303" spans="3:4" x14ac:dyDescent="0.3">
      <c r="C5303" s="7">
        <v>37147</v>
      </c>
      <c r="D5303" s="6">
        <v>30.1875</v>
      </c>
    </row>
    <row r="5304" spans="3:4" x14ac:dyDescent="0.3">
      <c r="C5304" s="7">
        <v>37146</v>
      </c>
      <c r="D5304" s="6">
        <v>30.6875</v>
      </c>
    </row>
    <row r="5305" spans="3:4" x14ac:dyDescent="0.3">
      <c r="C5305" s="7">
        <v>37145</v>
      </c>
      <c r="D5305" s="6">
        <v>26.0625</v>
      </c>
    </row>
    <row r="5306" spans="3:4" x14ac:dyDescent="0.3">
      <c r="C5306" s="7">
        <v>37144</v>
      </c>
      <c r="D5306" s="6">
        <v>29.6875</v>
      </c>
    </row>
    <row r="5307" spans="3:4" x14ac:dyDescent="0.3">
      <c r="C5307" s="7">
        <v>37143</v>
      </c>
      <c r="D5307" s="6">
        <v>29.125</v>
      </c>
    </row>
    <row r="5308" spans="3:4" x14ac:dyDescent="0.3">
      <c r="C5308" s="7">
        <v>37142</v>
      </c>
      <c r="D5308" s="6">
        <v>29.125</v>
      </c>
    </row>
    <row r="5309" spans="3:4" x14ac:dyDescent="0.3">
      <c r="C5309" s="7">
        <v>37141</v>
      </c>
      <c r="D5309" s="6">
        <v>29.125</v>
      </c>
    </row>
    <row r="5310" spans="3:4" x14ac:dyDescent="0.3">
      <c r="C5310" s="7">
        <v>37140</v>
      </c>
      <c r="D5310" s="6">
        <v>28.1875</v>
      </c>
    </row>
    <row r="5311" spans="3:4" x14ac:dyDescent="0.3">
      <c r="C5311" s="7">
        <v>37139</v>
      </c>
      <c r="D5311" s="6">
        <v>27.0625</v>
      </c>
    </row>
    <row r="5312" spans="3:4" x14ac:dyDescent="0.3">
      <c r="C5312" s="7">
        <v>37138</v>
      </c>
      <c r="D5312" s="6">
        <v>26.6875</v>
      </c>
    </row>
    <row r="5313" spans="3:4" x14ac:dyDescent="0.3">
      <c r="C5313" s="7">
        <v>37137</v>
      </c>
      <c r="D5313" s="6">
        <v>26.5</v>
      </c>
    </row>
    <row r="5314" spans="3:4" x14ac:dyDescent="0.3">
      <c r="C5314" s="7">
        <v>37136</v>
      </c>
      <c r="D5314" s="6">
        <v>27.375</v>
      </c>
    </row>
    <row r="5315" spans="3:4" x14ac:dyDescent="0.3">
      <c r="C5315" s="7">
        <v>37135</v>
      </c>
      <c r="D5315" s="6">
        <v>27.375</v>
      </c>
    </row>
    <row r="5316" spans="3:4" x14ac:dyDescent="0.3">
      <c r="C5316" s="7">
        <v>37134</v>
      </c>
      <c r="D5316" s="6">
        <v>27.375</v>
      </c>
    </row>
    <row r="5317" spans="3:4" x14ac:dyDescent="0.3">
      <c r="C5317" s="7">
        <v>37133</v>
      </c>
      <c r="D5317" s="6">
        <v>24.4375</v>
      </c>
    </row>
    <row r="5318" spans="3:4" x14ac:dyDescent="0.3">
      <c r="C5318" s="7">
        <v>37132</v>
      </c>
      <c r="D5318" s="6">
        <v>25.8125</v>
      </c>
    </row>
    <row r="5319" spans="3:4" x14ac:dyDescent="0.3">
      <c r="C5319" s="7">
        <v>37131</v>
      </c>
      <c r="D5319" s="6">
        <v>27.6875</v>
      </c>
    </row>
    <row r="5320" spans="3:4" x14ac:dyDescent="0.3">
      <c r="C5320" s="7">
        <v>37130</v>
      </c>
      <c r="D5320" s="6">
        <v>31.1875</v>
      </c>
    </row>
    <row r="5321" spans="3:4" x14ac:dyDescent="0.3">
      <c r="C5321" s="7">
        <v>37129</v>
      </c>
      <c r="D5321" s="6">
        <v>31.375</v>
      </c>
    </row>
    <row r="5322" spans="3:4" x14ac:dyDescent="0.3">
      <c r="C5322" s="7">
        <v>37128</v>
      </c>
      <c r="D5322" s="6">
        <v>31.375</v>
      </c>
    </row>
    <row r="5323" spans="3:4" x14ac:dyDescent="0.3">
      <c r="C5323" s="7">
        <v>37127</v>
      </c>
      <c r="D5323" s="6">
        <v>31.375</v>
      </c>
    </row>
    <row r="5324" spans="3:4" x14ac:dyDescent="0.3">
      <c r="C5324" s="7">
        <v>37126</v>
      </c>
      <c r="D5324" s="6">
        <v>29.75</v>
      </c>
    </row>
    <row r="5325" spans="3:4" x14ac:dyDescent="0.3">
      <c r="C5325" s="7">
        <v>37125</v>
      </c>
      <c r="D5325" s="6">
        <v>30.875</v>
      </c>
    </row>
    <row r="5326" spans="3:4" x14ac:dyDescent="0.3">
      <c r="C5326" s="7">
        <v>37124</v>
      </c>
      <c r="D5326" s="6">
        <v>39.625</v>
      </c>
    </row>
    <row r="5327" spans="3:4" x14ac:dyDescent="0.3">
      <c r="C5327" s="7">
        <v>37123</v>
      </c>
      <c r="D5327" s="6">
        <v>37.75</v>
      </c>
    </row>
    <row r="5328" spans="3:4" x14ac:dyDescent="0.3">
      <c r="C5328" s="7">
        <v>37122</v>
      </c>
      <c r="D5328" s="6">
        <v>37.75</v>
      </c>
    </row>
    <row r="5329" spans="3:4" x14ac:dyDescent="0.3">
      <c r="C5329" s="7">
        <v>37121</v>
      </c>
      <c r="D5329" s="6">
        <v>37.75</v>
      </c>
    </row>
    <row r="5330" spans="3:4" x14ac:dyDescent="0.3">
      <c r="C5330" s="7">
        <v>37120</v>
      </c>
      <c r="D5330" s="6">
        <v>37.75</v>
      </c>
    </row>
    <row r="5331" spans="3:4" x14ac:dyDescent="0.3">
      <c r="C5331" s="7">
        <v>37119</v>
      </c>
      <c r="D5331" s="6">
        <v>29.6875</v>
      </c>
    </row>
    <row r="5332" spans="3:4" x14ac:dyDescent="0.3">
      <c r="C5332" s="7">
        <v>37118</v>
      </c>
      <c r="D5332" s="6">
        <v>35.375</v>
      </c>
    </row>
    <row r="5333" spans="3:4" x14ac:dyDescent="0.3">
      <c r="C5333" s="7">
        <v>37117</v>
      </c>
      <c r="D5333" s="6">
        <v>34.9375</v>
      </c>
    </row>
    <row r="5334" spans="3:4" x14ac:dyDescent="0.3">
      <c r="C5334" s="7">
        <v>37116</v>
      </c>
      <c r="D5334" s="6">
        <v>35</v>
      </c>
    </row>
    <row r="5335" spans="3:4" x14ac:dyDescent="0.3">
      <c r="C5335" s="7">
        <v>37115</v>
      </c>
      <c r="D5335" s="6">
        <v>37.3125</v>
      </c>
    </row>
    <row r="5336" spans="3:4" x14ac:dyDescent="0.3">
      <c r="C5336" s="7">
        <v>37114</v>
      </c>
      <c r="D5336" s="6">
        <v>37.3125</v>
      </c>
    </row>
    <row r="5337" spans="3:4" x14ac:dyDescent="0.3">
      <c r="C5337" s="7">
        <v>37113</v>
      </c>
      <c r="D5337" s="6">
        <v>37.3125</v>
      </c>
    </row>
    <row r="5338" spans="3:4" x14ac:dyDescent="0.3">
      <c r="C5338" s="7">
        <v>37112</v>
      </c>
      <c r="D5338" s="6">
        <v>33.875</v>
      </c>
    </row>
    <row r="5339" spans="3:4" x14ac:dyDescent="0.3">
      <c r="C5339" s="7">
        <v>37111</v>
      </c>
      <c r="D5339" s="6">
        <v>48.375</v>
      </c>
    </row>
    <row r="5340" spans="3:4" x14ac:dyDescent="0.3">
      <c r="C5340" s="7">
        <v>37110</v>
      </c>
      <c r="D5340" s="6">
        <v>46.6875</v>
      </c>
    </row>
    <row r="5341" spans="3:4" x14ac:dyDescent="0.3">
      <c r="C5341" s="7">
        <v>37109</v>
      </c>
      <c r="D5341" s="6">
        <v>47.4375</v>
      </c>
    </row>
    <row r="5342" spans="3:4" x14ac:dyDescent="0.3">
      <c r="C5342" s="7">
        <v>37108</v>
      </c>
      <c r="D5342" s="6">
        <v>40.875</v>
      </c>
    </row>
    <row r="5343" spans="3:4" x14ac:dyDescent="0.3">
      <c r="C5343" s="7">
        <v>37107</v>
      </c>
      <c r="D5343" s="6">
        <v>40.875</v>
      </c>
    </row>
    <row r="5344" spans="3:4" x14ac:dyDescent="0.3">
      <c r="C5344" s="7">
        <v>37106</v>
      </c>
      <c r="D5344" s="6">
        <v>40.875</v>
      </c>
    </row>
    <row r="5345" spans="3:4" x14ac:dyDescent="0.3">
      <c r="C5345" s="7">
        <v>37105</v>
      </c>
      <c r="D5345" s="6">
        <v>39.9375</v>
      </c>
    </row>
    <row r="5346" spans="3:4" x14ac:dyDescent="0.3">
      <c r="C5346" s="7">
        <v>37104</v>
      </c>
      <c r="D5346" s="6">
        <v>47.875</v>
      </c>
    </row>
    <row r="5347" spans="3:4" x14ac:dyDescent="0.3">
      <c r="C5347" s="7">
        <v>37103</v>
      </c>
      <c r="D5347" s="6">
        <v>35.8125</v>
      </c>
    </row>
    <row r="5348" spans="3:4" x14ac:dyDescent="0.3">
      <c r="C5348" s="7">
        <v>37102</v>
      </c>
      <c r="D5348" s="6">
        <v>34.3125</v>
      </c>
    </row>
    <row r="5349" spans="3:4" x14ac:dyDescent="0.3">
      <c r="C5349" s="7">
        <v>37101</v>
      </c>
      <c r="D5349" s="6">
        <v>52.875</v>
      </c>
    </row>
    <row r="5350" spans="3:4" x14ac:dyDescent="0.3">
      <c r="C5350" s="7">
        <v>37100</v>
      </c>
      <c r="D5350" s="6">
        <v>52.875</v>
      </c>
    </row>
    <row r="5351" spans="3:4" x14ac:dyDescent="0.3">
      <c r="C5351" s="7">
        <v>37099</v>
      </c>
      <c r="D5351" s="6">
        <v>52.875</v>
      </c>
    </row>
    <row r="5352" spans="3:4" x14ac:dyDescent="0.3">
      <c r="C5352" s="7">
        <v>37098</v>
      </c>
      <c r="D5352" s="6">
        <v>42.8125</v>
      </c>
    </row>
    <row r="5353" spans="3:4" x14ac:dyDescent="0.3">
      <c r="C5353" s="7">
        <v>37097</v>
      </c>
      <c r="D5353" s="6">
        <v>36.875</v>
      </c>
    </row>
    <row r="5354" spans="3:4" x14ac:dyDescent="0.3">
      <c r="C5354" s="7">
        <v>37096</v>
      </c>
      <c r="D5354" s="6">
        <v>28.375</v>
      </c>
    </row>
    <row r="5355" spans="3:4" x14ac:dyDescent="0.3">
      <c r="C5355" s="7">
        <v>37095</v>
      </c>
      <c r="D5355" s="6">
        <v>29.3125</v>
      </c>
    </row>
    <row r="5356" spans="3:4" x14ac:dyDescent="0.3">
      <c r="C5356" s="7">
        <v>37094</v>
      </c>
      <c r="D5356" s="6">
        <v>34.875</v>
      </c>
    </row>
    <row r="5357" spans="3:4" x14ac:dyDescent="0.3">
      <c r="C5357" s="7">
        <v>37093</v>
      </c>
      <c r="D5357" s="6">
        <v>34.875</v>
      </c>
    </row>
    <row r="5358" spans="3:4" x14ac:dyDescent="0.3">
      <c r="C5358" s="7">
        <v>37092</v>
      </c>
      <c r="D5358" s="6">
        <v>34.875</v>
      </c>
    </row>
    <row r="5359" spans="3:4" x14ac:dyDescent="0.3">
      <c r="C5359" s="7">
        <v>37091</v>
      </c>
      <c r="D5359" s="6">
        <v>42.8125</v>
      </c>
    </row>
    <row r="5360" spans="3:4" x14ac:dyDescent="0.3">
      <c r="C5360" s="7">
        <v>37090</v>
      </c>
      <c r="D5360" s="6">
        <v>34</v>
      </c>
    </row>
    <row r="5361" spans="3:4" x14ac:dyDescent="0.3">
      <c r="C5361" s="7">
        <v>37089</v>
      </c>
      <c r="D5361" s="6">
        <v>28.0625</v>
      </c>
    </row>
    <row r="5362" spans="3:4" x14ac:dyDescent="0.3">
      <c r="C5362" s="7">
        <v>37088</v>
      </c>
      <c r="D5362" s="6">
        <v>48.9375</v>
      </c>
    </row>
    <row r="5363" spans="3:4" x14ac:dyDescent="0.3">
      <c r="C5363" s="7">
        <v>37087</v>
      </c>
      <c r="D5363" s="6">
        <v>56.5</v>
      </c>
    </row>
    <row r="5364" spans="3:4" x14ac:dyDescent="0.3">
      <c r="C5364" s="7">
        <v>37086</v>
      </c>
      <c r="D5364" s="6">
        <v>56.5</v>
      </c>
    </row>
    <row r="5365" spans="3:4" x14ac:dyDescent="0.3">
      <c r="C5365" s="7">
        <v>37085</v>
      </c>
      <c r="D5365" s="6">
        <v>56.5</v>
      </c>
    </row>
    <row r="5366" spans="3:4" x14ac:dyDescent="0.3">
      <c r="C5366" s="7">
        <v>37084</v>
      </c>
      <c r="D5366" s="6">
        <v>51.0625</v>
      </c>
    </row>
    <row r="5367" spans="3:4" x14ac:dyDescent="0.3">
      <c r="C5367" s="7">
        <v>37083</v>
      </c>
      <c r="D5367" s="6">
        <v>33.5625</v>
      </c>
    </row>
    <row r="5368" spans="3:4" x14ac:dyDescent="0.3">
      <c r="C5368" s="7">
        <v>37082</v>
      </c>
      <c r="D5368" s="6">
        <v>22.25</v>
      </c>
    </row>
    <row r="5369" spans="3:4" x14ac:dyDescent="0.3">
      <c r="C5369" s="7">
        <v>37081</v>
      </c>
      <c r="D5369" s="6">
        <v>24.6875</v>
      </c>
    </row>
    <row r="5370" spans="3:4" x14ac:dyDescent="0.3">
      <c r="C5370" s="7">
        <v>37080</v>
      </c>
      <c r="D5370" s="6">
        <v>24.6875</v>
      </c>
    </row>
    <row r="5371" spans="3:4" x14ac:dyDescent="0.3">
      <c r="C5371" s="7">
        <v>37079</v>
      </c>
      <c r="D5371" s="6">
        <v>24.6875</v>
      </c>
    </row>
    <row r="5372" spans="3:4" x14ac:dyDescent="0.3">
      <c r="C5372" s="7">
        <v>37078</v>
      </c>
      <c r="D5372" s="6">
        <v>24.6875</v>
      </c>
    </row>
    <row r="5373" spans="3:4" x14ac:dyDescent="0.3">
      <c r="C5373" s="7">
        <v>37077</v>
      </c>
      <c r="D5373" s="6">
        <v>22.125</v>
      </c>
    </row>
    <row r="5374" spans="3:4" x14ac:dyDescent="0.3">
      <c r="C5374" s="7">
        <v>37076</v>
      </c>
      <c r="D5374" s="6">
        <v>18.875</v>
      </c>
    </row>
    <row r="5375" spans="3:4" x14ac:dyDescent="0.3">
      <c r="C5375" s="7">
        <v>37075</v>
      </c>
      <c r="D5375" s="6">
        <v>15.6875</v>
      </c>
    </row>
    <row r="5376" spans="3:4" x14ac:dyDescent="0.3">
      <c r="C5376" s="7">
        <v>37074</v>
      </c>
      <c r="D5376" s="6">
        <v>16</v>
      </c>
    </row>
    <row r="5377" spans="3:4" x14ac:dyDescent="0.3">
      <c r="C5377" s="7">
        <v>37073</v>
      </c>
      <c r="D5377" s="6">
        <v>13.25</v>
      </c>
    </row>
    <row r="5378" spans="3:4" x14ac:dyDescent="0.3">
      <c r="C5378" s="7">
        <v>37072</v>
      </c>
      <c r="D5378" s="6">
        <v>13.25</v>
      </c>
    </row>
    <row r="5379" spans="3:4" x14ac:dyDescent="0.3">
      <c r="C5379" s="7">
        <v>37071</v>
      </c>
      <c r="D5379" s="6">
        <v>13.25</v>
      </c>
    </row>
    <row r="5380" spans="3:4" x14ac:dyDescent="0.3">
      <c r="C5380" s="7">
        <v>37070</v>
      </c>
      <c r="D5380" s="6">
        <v>12.25</v>
      </c>
    </row>
    <row r="5381" spans="3:4" x14ac:dyDescent="0.3">
      <c r="C5381" s="7">
        <v>37069</v>
      </c>
      <c r="D5381" s="6">
        <v>11.8125</v>
      </c>
    </row>
    <row r="5382" spans="3:4" x14ac:dyDescent="0.3">
      <c r="C5382" s="7">
        <v>37068</v>
      </c>
      <c r="D5382" s="6">
        <v>11.9375</v>
      </c>
    </row>
    <row r="5383" spans="3:4" x14ac:dyDescent="0.3">
      <c r="C5383" s="7">
        <v>37067</v>
      </c>
      <c r="D5383" s="6">
        <v>11.9375</v>
      </c>
    </row>
    <row r="5384" spans="3:4" x14ac:dyDescent="0.3">
      <c r="C5384" s="7">
        <v>37066</v>
      </c>
      <c r="D5384" s="6">
        <v>12.8125</v>
      </c>
    </row>
    <row r="5385" spans="3:4" x14ac:dyDescent="0.3">
      <c r="C5385" s="7">
        <v>37065</v>
      </c>
      <c r="D5385" s="6">
        <v>12.8125</v>
      </c>
    </row>
    <row r="5386" spans="3:4" x14ac:dyDescent="0.3">
      <c r="C5386" s="7">
        <v>37064</v>
      </c>
      <c r="D5386" s="6">
        <v>12.8125</v>
      </c>
    </row>
    <row r="5387" spans="3:4" x14ac:dyDescent="0.3">
      <c r="C5387" s="7">
        <v>37063</v>
      </c>
      <c r="D5387" s="6">
        <v>13.5</v>
      </c>
    </row>
    <row r="5388" spans="3:4" x14ac:dyDescent="0.3">
      <c r="C5388" s="7">
        <v>37062</v>
      </c>
      <c r="D5388" s="6">
        <v>14.75</v>
      </c>
    </row>
    <row r="5389" spans="3:4" x14ac:dyDescent="0.3">
      <c r="C5389" s="7">
        <v>37061</v>
      </c>
      <c r="D5389" s="6">
        <v>18.125</v>
      </c>
    </row>
    <row r="5390" spans="3:4" x14ac:dyDescent="0.3">
      <c r="C5390" s="7">
        <v>37060</v>
      </c>
      <c r="D5390" s="6">
        <v>11.8125</v>
      </c>
    </row>
    <row r="5391" spans="3:4" x14ac:dyDescent="0.3">
      <c r="C5391" s="7">
        <v>37059</v>
      </c>
      <c r="D5391" s="6">
        <v>11.8125</v>
      </c>
    </row>
    <row r="5392" spans="3:4" x14ac:dyDescent="0.3">
      <c r="C5392" s="7">
        <v>37058</v>
      </c>
      <c r="D5392" s="6">
        <v>11.8125</v>
      </c>
    </row>
    <row r="5393" spans="3:4" x14ac:dyDescent="0.3">
      <c r="C5393" s="7">
        <v>37057</v>
      </c>
      <c r="D5393" s="6">
        <v>11.8125</v>
      </c>
    </row>
    <row r="5394" spans="3:4" x14ac:dyDescent="0.3">
      <c r="C5394" s="7">
        <v>37056</v>
      </c>
      <c r="D5394" s="6">
        <v>11</v>
      </c>
    </row>
    <row r="5395" spans="3:4" x14ac:dyDescent="0.3">
      <c r="C5395" s="7">
        <v>37055</v>
      </c>
      <c r="D5395" s="6">
        <v>10.6875</v>
      </c>
    </row>
    <row r="5396" spans="3:4" x14ac:dyDescent="0.3">
      <c r="C5396" s="7">
        <v>37054</v>
      </c>
      <c r="D5396" s="6">
        <v>11</v>
      </c>
    </row>
    <row r="5397" spans="3:4" x14ac:dyDescent="0.3">
      <c r="C5397" s="7">
        <v>37053</v>
      </c>
      <c r="D5397" s="6">
        <v>12.1875</v>
      </c>
    </row>
    <row r="5398" spans="3:4" x14ac:dyDescent="0.3">
      <c r="C5398" s="7">
        <v>37052</v>
      </c>
      <c r="D5398" s="6">
        <v>12.4375</v>
      </c>
    </row>
    <row r="5399" spans="3:4" x14ac:dyDescent="0.3">
      <c r="C5399" s="7">
        <v>37051</v>
      </c>
      <c r="D5399" s="6">
        <v>12.4375</v>
      </c>
    </row>
    <row r="5400" spans="3:4" x14ac:dyDescent="0.3">
      <c r="C5400" s="7">
        <v>37050</v>
      </c>
      <c r="D5400" s="6">
        <v>12.4375</v>
      </c>
    </row>
    <row r="5401" spans="3:4" x14ac:dyDescent="0.3">
      <c r="C5401" s="7">
        <v>37049</v>
      </c>
      <c r="D5401" s="6">
        <v>11.9375</v>
      </c>
    </row>
    <row r="5402" spans="3:4" x14ac:dyDescent="0.3">
      <c r="C5402" s="7">
        <v>37048</v>
      </c>
      <c r="D5402" s="6">
        <v>12.311999999999999</v>
      </c>
    </row>
    <row r="5403" spans="3:4" x14ac:dyDescent="0.3">
      <c r="C5403" s="7">
        <v>37047</v>
      </c>
      <c r="D5403" s="6">
        <v>12.875</v>
      </c>
    </row>
    <row r="5404" spans="3:4" x14ac:dyDescent="0.3">
      <c r="C5404" s="7">
        <v>37046</v>
      </c>
      <c r="D5404" s="6">
        <v>12.75</v>
      </c>
    </row>
    <row r="5405" spans="3:4" x14ac:dyDescent="0.3">
      <c r="C5405" s="7">
        <v>37045</v>
      </c>
      <c r="D5405" s="6">
        <v>13.3125</v>
      </c>
    </row>
    <row r="5406" spans="3:4" x14ac:dyDescent="0.3">
      <c r="C5406" s="7">
        <v>37044</v>
      </c>
      <c r="D5406" s="6">
        <v>13.3125</v>
      </c>
    </row>
    <row r="5407" spans="3:4" x14ac:dyDescent="0.3">
      <c r="C5407" s="7">
        <v>37043</v>
      </c>
      <c r="D5407" s="6">
        <v>13.3125</v>
      </c>
    </row>
    <row r="5408" spans="3:4" x14ac:dyDescent="0.3">
      <c r="C5408" s="7">
        <v>37042</v>
      </c>
      <c r="D5408" s="6">
        <v>12.375</v>
      </c>
    </row>
    <row r="5409" spans="3:4" x14ac:dyDescent="0.3">
      <c r="C5409" s="7">
        <v>37041</v>
      </c>
      <c r="D5409" s="6">
        <v>12.375</v>
      </c>
    </row>
    <row r="5410" spans="3:4" x14ac:dyDescent="0.3">
      <c r="C5410" s="7">
        <v>37040</v>
      </c>
      <c r="D5410" s="6">
        <v>12</v>
      </c>
    </row>
    <row r="5411" spans="3:4" x14ac:dyDescent="0.3">
      <c r="C5411" s="7">
        <v>37039</v>
      </c>
      <c r="D5411" s="6">
        <v>11.9375</v>
      </c>
    </row>
    <row r="5412" spans="3:4" x14ac:dyDescent="0.3">
      <c r="C5412" s="7">
        <v>37038</v>
      </c>
      <c r="D5412" s="6">
        <v>11.875</v>
      </c>
    </row>
    <row r="5413" spans="3:4" x14ac:dyDescent="0.3">
      <c r="C5413" s="7">
        <v>37037</v>
      </c>
      <c r="D5413" s="6">
        <v>11.875</v>
      </c>
    </row>
    <row r="5414" spans="3:4" x14ac:dyDescent="0.3">
      <c r="C5414" s="7">
        <v>37036</v>
      </c>
      <c r="D5414" s="6">
        <v>11.875</v>
      </c>
    </row>
    <row r="5415" spans="3:4" x14ac:dyDescent="0.3">
      <c r="C5415" s="7">
        <v>37035</v>
      </c>
      <c r="D5415" s="6">
        <v>11.875</v>
      </c>
    </row>
    <row r="5416" spans="3:4" x14ac:dyDescent="0.3">
      <c r="C5416" s="7">
        <v>37034</v>
      </c>
      <c r="D5416" s="6">
        <v>10.75</v>
      </c>
    </row>
    <row r="5417" spans="3:4" x14ac:dyDescent="0.3">
      <c r="C5417" s="7">
        <v>37033</v>
      </c>
      <c r="D5417" s="6">
        <v>11.5625</v>
      </c>
    </row>
    <row r="5418" spans="3:4" x14ac:dyDescent="0.3">
      <c r="C5418" s="7">
        <v>37032</v>
      </c>
      <c r="D5418" s="6">
        <v>13.375</v>
      </c>
    </row>
    <row r="5419" spans="3:4" x14ac:dyDescent="0.3">
      <c r="C5419" s="7">
        <v>37031</v>
      </c>
      <c r="D5419" s="6">
        <v>12.8125</v>
      </c>
    </row>
    <row r="5420" spans="3:4" x14ac:dyDescent="0.3">
      <c r="C5420" s="7">
        <v>37030</v>
      </c>
      <c r="D5420" s="6">
        <v>12.8125</v>
      </c>
    </row>
    <row r="5421" spans="3:4" x14ac:dyDescent="0.3">
      <c r="C5421" s="7">
        <v>37029</v>
      </c>
      <c r="D5421" s="6">
        <v>12.8125</v>
      </c>
    </row>
    <row r="5422" spans="3:4" x14ac:dyDescent="0.3">
      <c r="C5422" s="7">
        <v>37028</v>
      </c>
      <c r="D5422" s="6">
        <v>14.9375</v>
      </c>
    </row>
    <row r="5423" spans="3:4" x14ac:dyDescent="0.3">
      <c r="C5423" s="7">
        <v>37027</v>
      </c>
      <c r="D5423" s="6">
        <v>16.25</v>
      </c>
    </row>
    <row r="5424" spans="3:4" x14ac:dyDescent="0.3">
      <c r="C5424" s="7">
        <v>37026</v>
      </c>
      <c r="D5424" s="6">
        <v>20.6875</v>
      </c>
    </row>
    <row r="5425" spans="3:4" x14ac:dyDescent="0.3">
      <c r="C5425" s="7">
        <v>37025</v>
      </c>
      <c r="D5425" s="6">
        <v>22.9375</v>
      </c>
    </row>
    <row r="5426" spans="3:4" x14ac:dyDescent="0.3">
      <c r="C5426" s="7">
        <v>37024</v>
      </c>
      <c r="D5426" s="6">
        <v>19.375</v>
      </c>
    </row>
    <row r="5427" spans="3:4" x14ac:dyDescent="0.3">
      <c r="C5427" s="7">
        <v>37023</v>
      </c>
      <c r="D5427" s="6">
        <v>19.375</v>
      </c>
    </row>
    <row r="5428" spans="3:4" x14ac:dyDescent="0.3">
      <c r="C5428" s="7">
        <v>37022</v>
      </c>
      <c r="D5428" s="6">
        <v>19.375</v>
      </c>
    </row>
    <row r="5429" spans="3:4" x14ac:dyDescent="0.3">
      <c r="C5429" s="7">
        <v>37021</v>
      </c>
      <c r="D5429" s="6">
        <v>17.875</v>
      </c>
    </row>
    <row r="5430" spans="3:4" x14ac:dyDescent="0.3">
      <c r="C5430" s="7">
        <v>37020</v>
      </c>
      <c r="D5430" s="6">
        <v>17.25</v>
      </c>
    </row>
    <row r="5431" spans="3:4" x14ac:dyDescent="0.3">
      <c r="C5431" s="7">
        <v>37019</v>
      </c>
      <c r="D5431" s="6">
        <v>17.3125</v>
      </c>
    </row>
    <row r="5432" spans="3:4" x14ac:dyDescent="0.3">
      <c r="C5432" s="7">
        <v>37018</v>
      </c>
      <c r="D5432" s="6">
        <v>17.5625</v>
      </c>
    </row>
    <row r="5433" spans="3:4" x14ac:dyDescent="0.3">
      <c r="C5433" s="7">
        <v>37017</v>
      </c>
      <c r="D5433" s="6">
        <v>18.75</v>
      </c>
    </row>
    <row r="5434" spans="3:4" x14ac:dyDescent="0.3">
      <c r="C5434" s="7">
        <v>37016</v>
      </c>
      <c r="D5434" s="6">
        <v>18.75</v>
      </c>
    </row>
    <row r="5435" spans="3:4" x14ac:dyDescent="0.3">
      <c r="C5435" s="7">
        <v>37015</v>
      </c>
      <c r="D5435" s="6">
        <v>18.75</v>
      </c>
    </row>
    <row r="5436" spans="3:4" x14ac:dyDescent="0.3">
      <c r="C5436" s="7">
        <v>37014</v>
      </c>
      <c r="D5436" s="6">
        <v>21.6875</v>
      </c>
    </row>
    <row r="5437" spans="3:4" x14ac:dyDescent="0.3">
      <c r="C5437" s="7">
        <v>37013</v>
      </c>
      <c r="D5437" s="6">
        <v>18.75</v>
      </c>
    </row>
    <row r="5438" spans="3:4" x14ac:dyDescent="0.3">
      <c r="C5438" s="7">
        <v>37012</v>
      </c>
      <c r="D5438" s="6">
        <v>17.0625</v>
      </c>
    </row>
    <row r="5439" spans="3:4" x14ac:dyDescent="0.3">
      <c r="C5439" s="7">
        <v>37011</v>
      </c>
      <c r="D5439" s="6">
        <v>17.0625</v>
      </c>
    </row>
    <row r="5440" spans="3:4" x14ac:dyDescent="0.3">
      <c r="C5440" s="7">
        <v>37010</v>
      </c>
      <c r="D5440" s="6">
        <v>19.3125</v>
      </c>
    </row>
    <row r="5441" spans="3:4" x14ac:dyDescent="0.3">
      <c r="C5441" s="7">
        <v>37009</v>
      </c>
      <c r="D5441" s="6">
        <v>19.3125</v>
      </c>
    </row>
    <row r="5442" spans="3:4" x14ac:dyDescent="0.3">
      <c r="C5442" s="7">
        <v>37008</v>
      </c>
      <c r="D5442" s="6">
        <v>19.3125</v>
      </c>
    </row>
    <row r="5443" spans="3:4" x14ac:dyDescent="0.3">
      <c r="C5443" s="7">
        <v>37007</v>
      </c>
      <c r="D5443" s="6">
        <v>22.3125</v>
      </c>
    </row>
    <row r="5444" spans="3:4" x14ac:dyDescent="0.3">
      <c r="C5444" s="7">
        <v>37006</v>
      </c>
      <c r="D5444" s="6">
        <v>29.9375</v>
      </c>
    </row>
    <row r="5445" spans="3:4" x14ac:dyDescent="0.3">
      <c r="C5445" s="7">
        <v>37005</v>
      </c>
      <c r="D5445" s="6">
        <v>23.9375</v>
      </c>
    </row>
    <row r="5446" spans="3:4" x14ac:dyDescent="0.3">
      <c r="C5446" s="7">
        <v>37004</v>
      </c>
      <c r="D5446" s="6">
        <v>32.5</v>
      </c>
    </row>
    <row r="5447" spans="3:4" x14ac:dyDescent="0.3">
      <c r="C5447" s="7">
        <v>37003</v>
      </c>
      <c r="D5447" s="6">
        <v>31.3125</v>
      </c>
    </row>
    <row r="5448" spans="3:4" x14ac:dyDescent="0.3">
      <c r="C5448" s="7">
        <v>37002</v>
      </c>
      <c r="D5448" s="6">
        <v>31.3125</v>
      </c>
    </row>
    <row r="5449" spans="3:4" x14ac:dyDescent="0.3">
      <c r="C5449" s="7">
        <v>37001</v>
      </c>
      <c r="D5449" s="6">
        <v>31.3125</v>
      </c>
    </row>
    <row r="5450" spans="3:4" x14ac:dyDescent="0.3">
      <c r="C5450" s="7">
        <v>37000</v>
      </c>
      <c r="D5450" s="6">
        <v>12.0625</v>
      </c>
    </row>
    <row r="5451" spans="3:4" x14ac:dyDescent="0.3">
      <c r="C5451" s="7">
        <v>36999</v>
      </c>
      <c r="D5451" s="6">
        <v>11.5</v>
      </c>
    </row>
    <row r="5452" spans="3:4" x14ac:dyDescent="0.3">
      <c r="C5452" s="7">
        <v>36998</v>
      </c>
      <c r="D5452" s="6">
        <v>14.5</v>
      </c>
    </row>
    <row r="5453" spans="3:4" x14ac:dyDescent="0.3">
      <c r="C5453" s="7">
        <v>36997</v>
      </c>
      <c r="D5453" s="6">
        <v>16.125</v>
      </c>
    </row>
    <row r="5454" spans="3:4" x14ac:dyDescent="0.3">
      <c r="C5454" s="7">
        <v>36996</v>
      </c>
      <c r="D5454" s="6">
        <v>12.6875</v>
      </c>
    </row>
    <row r="5455" spans="3:4" x14ac:dyDescent="0.3">
      <c r="C5455" s="7">
        <v>36995</v>
      </c>
      <c r="D5455" s="6">
        <v>12.6875</v>
      </c>
    </row>
    <row r="5456" spans="3:4" x14ac:dyDescent="0.3">
      <c r="C5456" s="7">
        <v>36994</v>
      </c>
      <c r="D5456" s="6">
        <v>12.6875</v>
      </c>
    </row>
    <row r="5457" spans="3:4" x14ac:dyDescent="0.3">
      <c r="C5457" s="7">
        <v>36993</v>
      </c>
      <c r="D5457" s="6">
        <v>12.6875</v>
      </c>
    </row>
    <row r="5458" spans="3:4" x14ac:dyDescent="0.3">
      <c r="C5458" s="7">
        <v>36992</v>
      </c>
      <c r="D5458" s="6">
        <v>12.6875</v>
      </c>
    </row>
    <row r="5459" spans="3:4" x14ac:dyDescent="0.3">
      <c r="C5459" s="7">
        <v>36991</v>
      </c>
      <c r="D5459" s="6">
        <v>12.0625</v>
      </c>
    </row>
    <row r="5460" spans="3:4" x14ac:dyDescent="0.3">
      <c r="C5460" s="7">
        <v>36990</v>
      </c>
      <c r="D5460" s="6">
        <v>12.5625</v>
      </c>
    </row>
    <row r="5461" spans="3:4" x14ac:dyDescent="0.3">
      <c r="C5461" s="7">
        <v>36989</v>
      </c>
      <c r="D5461" s="6">
        <v>13.875</v>
      </c>
    </row>
    <row r="5462" spans="3:4" x14ac:dyDescent="0.3">
      <c r="C5462" s="7">
        <v>36988</v>
      </c>
      <c r="D5462" s="6">
        <v>13.875</v>
      </c>
    </row>
    <row r="5463" spans="3:4" x14ac:dyDescent="0.3">
      <c r="C5463" s="7">
        <v>36987</v>
      </c>
      <c r="D5463" s="6">
        <v>13.875</v>
      </c>
    </row>
    <row r="5464" spans="3:4" x14ac:dyDescent="0.3">
      <c r="C5464" s="7">
        <v>36986</v>
      </c>
      <c r="D5464" s="6">
        <v>16.3125</v>
      </c>
    </row>
    <row r="5465" spans="3:4" x14ac:dyDescent="0.3">
      <c r="C5465" s="7">
        <v>36985</v>
      </c>
      <c r="D5465" s="6">
        <v>23.4375</v>
      </c>
    </row>
    <row r="5466" spans="3:4" x14ac:dyDescent="0.3">
      <c r="C5466" s="7">
        <v>36984</v>
      </c>
      <c r="D5466" s="6">
        <v>19.5625</v>
      </c>
    </row>
    <row r="5467" spans="3:4" x14ac:dyDescent="0.3">
      <c r="C5467" s="7">
        <v>36983</v>
      </c>
      <c r="D5467" s="6">
        <v>27.4375</v>
      </c>
    </row>
    <row r="5468" spans="3:4" x14ac:dyDescent="0.3">
      <c r="C5468" s="7">
        <v>36982</v>
      </c>
      <c r="D5468" s="6">
        <v>27.4375</v>
      </c>
    </row>
    <row r="5469" spans="3:4" x14ac:dyDescent="0.3">
      <c r="C5469" s="7">
        <v>36981</v>
      </c>
      <c r="D5469" s="6">
        <v>27.4375</v>
      </c>
    </row>
    <row r="5470" spans="3:4" x14ac:dyDescent="0.3">
      <c r="C5470" s="7">
        <v>36980</v>
      </c>
      <c r="D5470" s="6">
        <v>27.4375</v>
      </c>
    </row>
    <row r="5471" spans="3:4" x14ac:dyDescent="0.3">
      <c r="C5471" s="7">
        <v>36979</v>
      </c>
      <c r="D5471" s="6">
        <v>19.625</v>
      </c>
    </row>
    <row r="5472" spans="3:4" x14ac:dyDescent="0.3">
      <c r="C5472" s="7">
        <v>36978</v>
      </c>
      <c r="D5472" s="6">
        <v>19.6875</v>
      </c>
    </row>
    <row r="5473" spans="3:4" x14ac:dyDescent="0.3">
      <c r="C5473" s="7">
        <v>36977</v>
      </c>
      <c r="D5473" s="6">
        <v>22.0625</v>
      </c>
    </row>
    <row r="5474" spans="3:4" x14ac:dyDescent="0.3">
      <c r="C5474" s="7">
        <v>36976</v>
      </c>
      <c r="D5474" s="6">
        <v>20.4375</v>
      </c>
    </row>
    <row r="5475" spans="3:4" x14ac:dyDescent="0.3">
      <c r="C5475" s="7">
        <v>36975</v>
      </c>
      <c r="D5475" s="6">
        <v>42.0625</v>
      </c>
    </row>
    <row r="5476" spans="3:4" x14ac:dyDescent="0.3">
      <c r="C5476" s="7">
        <v>36974</v>
      </c>
      <c r="D5476" s="6">
        <v>42.0625</v>
      </c>
    </row>
    <row r="5477" spans="3:4" x14ac:dyDescent="0.3">
      <c r="C5477" s="7">
        <v>36973</v>
      </c>
      <c r="D5477" s="6">
        <v>42.0625</v>
      </c>
    </row>
    <row r="5478" spans="3:4" x14ac:dyDescent="0.3">
      <c r="C5478" s="7">
        <v>36972</v>
      </c>
      <c r="D5478" s="6">
        <v>26.25</v>
      </c>
    </row>
    <row r="5479" spans="3:4" x14ac:dyDescent="0.3">
      <c r="C5479" s="7">
        <v>36971</v>
      </c>
      <c r="D5479" s="6">
        <v>19.25</v>
      </c>
    </row>
    <row r="5480" spans="3:4" x14ac:dyDescent="0.3">
      <c r="C5480" s="7">
        <v>36970</v>
      </c>
      <c r="D5480" s="6">
        <v>21.25</v>
      </c>
    </row>
    <row r="5481" spans="3:4" x14ac:dyDescent="0.3">
      <c r="C5481" s="7">
        <v>36969</v>
      </c>
      <c r="D5481" s="6">
        <v>22</v>
      </c>
    </row>
    <row r="5482" spans="3:4" x14ac:dyDescent="0.3">
      <c r="C5482" s="7">
        <v>36968</v>
      </c>
      <c r="D5482" s="6">
        <v>15.5</v>
      </c>
    </row>
    <row r="5483" spans="3:4" x14ac:dyDescent="0.3">
      <c r="C5483" s="7">
        <v>36967</v>
      </c>
      <c r="D5483" s="6">
        <v>15.5</v>
      </c>
    </row>
    <row r="5484" spans="3:4" x14ac:dyDescent="0.3">
      <c r="C5484" s="7">
        <v>36966</v>
      </c>
      <c r="D5484" s="6">
        <v>15.5</v>
      </c>
    </row>
    <row r="5485" spans="3:4" x14ac:dyDescent="0.3">
      <c r="C5485" s="7">
        <v>36965</v>
      </c>
      <c r="D5485" s="6">
        <v>7.875</v>
      </c>
    </row>
    <row r="5486" spans="3:4" x14ac:dyDescent="0.3">
      <c r="C5486" s="7">
        <v>36964</v>
      </c>
      <c r="D5486" s="6">
        <v>8.125</v>
      </c>
    </row>
    <row r="5487" spans="3:4" x14ac:dyDescent="0.3">
      <c r="C5487" s="7">
        <v>36963</v>
      </c>
      <c r="D5487" s="6">
        <v>7.1875</v>
      </c>
    </row>
    <row r="5488" spans="3:4" x14ac:dyDescent="0.3">
      <c r="C5488" s="7">
        <v>36962</v>
      </c>
      <c r="D5488" s="6">
        <v>6.8125</v>
      </c>
    </row>
    <row r="5489" spans="3:4" x14ac:dyDescent="0.3">
      <c r="C5489" s="7">
        <v>36961</v>
      </c>
      <c r="D5489" s="6">
        <v>6.875</v>
      </c>
    </row>
    <row r="5490" spans="3:4" x14ac:dyDescent="0.3">
      <c r="C5490" s="7">
        <v>36960</v>
      </c>
      <c r="D5490" s="6">
        <v>6.875</v>
      </c>
    </row>
    <row r="5491" spans="3:4" x14ac:dyDescent="0.3">
      <c r="C5491" s="7">
        <v>36959</v>
      </c>
      <c r="D5491" s="6">
        <v>6.875</v>
      </c>
    </row>
    <row r="5492" spans="3:4" x14ac:dyDescent="0.3">
      <c r="C5492" s="7">
        <v>36958</v>
      </c>
      <c r="D5492" s="6">
        <v>6.75</v>
      </c>
    </row>
    <row r="5493" spans="3:4" x14ac:dyDescent="0.3">
      <c r="C5493" s="7">
        <v>36957</v>
      </c>
      <c r="D5493" s="6">
        <v>6.625</v>
      </c>
    </row>
    <row r="5494" spans="3:4" x14ac:dyDescent="0.3">
      <c r="C5494" s="7">
        <v>36956</v>
      </c>
      <c r="D5494" s="6">
        <v>6.5625</v>
      </c>
    </row>
    <row r="5495" spans="3:4" x14ac:dyDescent="0.3">
      <c r="C5495" s="7">
        <v>36955</v>
      </c>
      <c r="D5495" s="6">
        <v>6.625</v>
      </c>
    </row>
    <row r="5496" spans="3:4" x14ac:dyDescent="0.3">
      <c r="C5496" s="7">
        <v>36954</v>
      </c>
      <c r="D5496" s="6">
        <v>6.4375</v>
      </c>
    </row>
    <row r="5497" spans="3:4" x14ac:dyDescent="0.3">
      <c r="C5497" s="7">
        <v>36953</v>
      </c>
      <c r="D5497" s="6">
        <v>6.4375</v>
      </c>
    </row>
    <row r="5498" spans="3:4" x14ac:dyDescent="0.3">
      <c r="C5498" s="7">
        <v>36952</v>
      </c>
      <c r="D5498" s="6">
        <v>6.4375</v>
      </c>
    </row>
    <row r="5499" spans="3:4" x14ac:dyDescent="0.3">
      <c r="C5499" s="7">
        <v>36951</v>
      </c>
      <c r="D5499" s="6">
        <v>6.1875</v>
      </c>
    </row>
    <row r="5500" spans="3:4" x14ac:dyDescent="0.3">
      <c r="C5500" s="7">
        <v>36950</v>
      </c>
      <c r="D5500" s="6">
        <v>6.3125</v>
      </c>
    </row>
    <row r="5501" spans="3:4" x14ac:dyDescent="0.3">
      <c r="C5501" s="7">
        <v>36949</v>
      </c>
      <c r="D5501" s="6">
        <v>6.1875</v>
      </c>
    </row>
    <row r="5502" spans="3:4" x14ac:dyDescent="0.3">
      <c r="C5502" s="7">
        <v>36948</v>
      </c>
      <c r="D5502" s="6">
        <v>6.3125</v>
      </c>
    </row>
    <row r="5503" spans="3:4" x14ac:dyDescent="0.3">
      <c r="C5503" s="7">
        <v>36947</v>
      </c>
      <c r="D5503" s="6">
        <v>6.25</v>
      </c>
    </row>
    <row r="5504" spans="3:4" x14ac:dyDescent="0.3">
      <c r="C5504" s="7">
        <v>36946</v>
      </c>
      <c r="D5504" s="6">
        <v>6.25</v>
      </c>
    </row>
    <row r="5505" spans="3:4" x14ac:dyDescent="0.3">
      <c r="C5505" s="7">
        <v>36945</v>
      </c>
      <c r="D5505" s="6">
        <v>6.25</v>
      </c>
    </row>
    <row r="5506" spans="3:4" x14ac:dyDescent="0.3">
      <c r="C5506" s="7">
        <v>36944</v>
      </c>
      <c r="D5506" s="6">
        <v>7</v>
      </c>
    </row>
    <row r="5507" spans="3:4" x14ac:dyDescent="0.3">
      <c r="C5507" s="7">
        <v>36943</v>
      </c>
      <c r="D5507" s="6">
        <v>6.25</v>
      </c>
    </row>
    <row r="5508" spans="3:4" x14ac:dyDescent="0.3">
      <c r="C5508" s="7">
        <v>36942</v>
      </c>
      <c r="D5508" s="6">
        <v>5.8125</v>
      </c>
    </row>
    <row r="5509" spans="3:4" x14ac:dyDescent="0.3">
      <c r="C5509" s="7">
        <v>36941</v>
      </c>
      <c r="D5509" s="6">
        <v>6.25</v>
      </c>
    </row>
    <row r="5510" spans="3:4" x14ac:dyDescent="0.3">
      <c r="C5510" s="7">
        <v>36940</v>
      </c>
      <c r="D5510" s="6">
        <v>5.9375</v>
      </c>
    </row>
    <row r="5511" spans="3:4" x14ac:dyDescent="0.3">
      <c r="C5511" s="7">
        <v>36939</v>
      </c>
      <c r="D5511" s="6">
        <v>5.9375</v>
      </c>
    </row>
    <row r="5512" spans="3:4" x14ac:dyDescent="0.3">
      <c r="C5512" s="7">
        <v>36938</v>
      </c>
      <c r="D5512" s="6">
        <v>5.9375</v>
      </c>
    </row>
    <row r="5513" spans="3:4" x14ac:dyDescent="0.3">
      <c r="C5513" s="7">
        <v>36937</v>
      </c>
      <c r="D5513" s="6">
        <v>6.0625</v>
      </c>
    </row>
    <row r="5514" spans="3:4" x14ac:dyDescent="0.3">
      <c r="C5514" s="7">
        <v>36936</v>
      </c>
      <c r="D5514" s="6">
        <v>6.125</v>
      </c>
    </row>
    <row r="5515" spans="3:4" x14ac:dyDescent="0.3">
      <c r="C5515" s="7">
        <v>36935</v>
      </c>
      <c r="D5515" s="6">
        <v>5.875</v>
      </c>
    </row>
    <row r="5516" spans="3:4" x14ac:dyDescent="0.3">
      <c r="C5516" s="7">
        <v>36934</v>
      </c>
      <c r="D5516" s="6">
        <v>6.125</v>
      </c>
    </row>
    <row r="5517" spans="3:4" x14ac:dyDescent="0.3">
      <c r="C5517" s="7">
        <v>36933</v>
      </c>
      <c r="D5517" s="6">
        <v>6.375</v>
      </c>
    </row>
    <row r="5518" spans="3:4" x14ac:dyDescent="0.3">
      <c r="C5518" s="7">
        <v>36932</v>
      </c>
      <c r="D5518" s="6">
        <v>6.375</v>
      </c>
    </row>
    <row r="5519" spans="3:4" x14ac:dyDescent="0.3">
      <c r="C5519" s="7">
        <v>36931</v>
      </c>
      <c r="D5519" s="6">
        <v>6.375</v>
      </c>
    </row>
    <row r="5520" spans="3:4" x14ac:dyDescent="0.3">
      <c r="C5520" s="7">
        <v>36930</v>
      </c>
      <c r="D5520" s="6">
        <v>6.6875</v>
      </c>
    </row>
    <row r="5521" spans="3:4" x14ac:dyDescent="0.3">
      <c r="C5521" s="7">
        <v>36929</v>
      </c>
      <c r="D5521" s="6">
        <v>6.75</v>
      </c>
    </row>
    <row r="5522" spans="3:4" x14ac:dyDescent="0.3">
      <c r="C5522" s="7">
        <v>36928</v>
      </c>
      <c r="D5522" s="6">
        <v>6.6875</v>
      </c>
    </row>
    <row r="5523" spans="3:4" x14ac:dyDescent="0.3">
      <c r="C5523" s="7">
        <v>36927</v>
      </c>
      <c r="D5523" s="6">
        <v>6.875</v>
      </c>
    </row>
    <row r="5524" spans="3:4" x14ac:dyDescent="0.3">
      <c r="C5524" s="7">
        <v>36926</v>
      </c>
      <c r="D5524" s="6">
        <v>7.0625</v>
      </c>
    </row>
    <row r="5525" spans="3:4" x14ac:dyDescent="0.3">
      <c r="C5525" s="7">
        <v>36925</v>
      </c>
      <c r="D5525" s="6">
        <v>7.0625</v>
      </c>
    </row>
    <row r="5526" spans="3:4" x14ac:dyDescent="0.3">
      <c r="C5526" s="7">
        <v>36924</v>
      </c>
      <c r="D5526" s="6">
        <v>7.0625</v>
      </c>
    </row>
    <row r="5527" spans="3:4" x14ac:dyDescent="0.3">
      <c r="C5527" s="7">
        <v>36923</v>
      </c>
      <c r="D5527" s="6">
        <v>7.375</v>
      </c>
    </row>
    <row r="5528" spans="3:4" x14ac:dyDescent="0.3">
      <c r="C5528" s="7">
        <v>36922</v>
      </c>
      <c r="D5528" s="6">
        <v>7.625</v>
      </c>
    </row>
    <row r="5529" spans="3:4" x14ac:dyDescent="0.3">
      <c r="C5529" s="7">
        <v>36921</v>
      </c>
      <c r="D5529" s="6">
        <v>7.375</v>
      </c>
    </row>
    <row r="5530" spans="3:4" x14ac:dyDescent="0.3">
      <c r="C5530" s="7">
        <v>36920</v>
      </c>
      <c r="D5530" s="6">
        <v>7.375</v>
      </c>
    </row>
    <row r="5531" spans="3:4" x14ac:dyDescent="0.3">
      <c r="C5531" s="7">
        <v>36919</v>
      </c>
      <c r="D5531" s="6">
        <v>7.6875</v>
      </c>
    </row>
    <row r="5532" spans="3:4" x14ac:dyDescent="0.3">
      <c r="C5532" s="7">
        <v>36918</v>
      </c>
      <c r="D5532" s="6">
        <v>7.6875</v>
      </c>
    </row>
    <row r="5533" spans="3:4" x14ac:dyDescent="0.3">
      <c r="C5533" s="7">
        <v>36917</v>
      </c>
      <c r="D5533" s="6">
        <v>7.6875</v>
      </c>
    </row>
    <row r="5534" spans="3:4" x14ac:dyDescent="0.3">
      <c r="C5534" s="7">
        <v>36916</v>
      </c>
      <c r="D5534" s="6">
        <v>7.9375</v>
      </c>
    </row>
    <row r="5535" spans="3:4" x14ac:dyDescent="0.3">
      <c r="C5535" s="7">
        <v>36915</v>
      </c>
      <c r="D5535" s="6">
        <v>7.625</v>
      </c>
    </row>
    <row r="5536" spans="3:4" x14ac:dyDescent="0.3">
      <c r="C5536" s="7">
        <v>36914</v>
      </c>
      <c r="D5536" s="6">
        <v>7.5</v>
      </c>
    </row>
    <row r="5537" spans="3:4" x14ac:dyDescent="0.3">
      <c r="C5537" s="7">
        <v>36913</v>
      </c>
      <c r="D5537" s="6">
        <v>7.8125</v>
      </c>
    </row>
    <row r="5538" spans="3:4" x14ac:dyDescent="0.3">
      <c r="C5538" s="7">
        <v>36912</v>
      </c>
      <c r="D5538" s="6">
        <v>7.875</v>
      </c>
    </row>
    <row r="5539" spans="3:4" x14ac:dyDescent="0.3">
      <c r="C5539" s="7">
        <v>36911</v>
      </c>
      <c r="D5539" s="6">
        <v>7.875</v>
      </c>
    </row>
    <row r="5540" spans="3:4" x14ac:dyDescent="0.3">
      <c r="C5540" s="7">
        <v>36910</v>
      </c>
      <c r="D5540" s="6">
        <v>7.875</v>
      </c>
    </row>
    <row r="5541" spans="3:4" x14ac:dyDescent="0.3">
      <c r="C5541" s="7">
        <v>36909</v>
      </c>
      <c r="D5541" s="6">
        <v>8</v>
      </c>
    </row>
    <row r="5542" spans="3:4" x14ac:dyDescent="0.3">
      <c r="C5542" s="7">
        <v>36908</v>
      </c>
      <c r="D5542" s="6">
        <v>8.3125</v>
      </c>
    </row>
    <row r="5543" spans="3:4" x14ac:dyDescent="0.3">
      <c r="C5543" s="7">
        <v>36907</v>
      </c>
      <c r="D5543" s="6">
        <v>8.4375</v>
      </c>
    </row>
    <row r="5544" spans="3:4" x14ac:dyDescent="0.3">
      <c r="C5544" s="7">
        <v>36906</v>
      </c>
      <c r="D5544" s="6">
        <v>8.625</v>
      </c>
    </row>
    <row r="5545" spans="3:4" x14ac:dyDescent="0.3">
      <c r="C5545" s="7">
        <v>36905</v>
      </c>
      <c r="D5545" s="6">
        <v>8.8125</v>
      </c>
    </row>
    <row r="5546" spans="3:4" x14ac:dyDescent="0.3">
      <c r="C5546" s="7">
        <v>36904</v>
      </c>
      <c r="D5546" s="6">
        <v>8.8125</v>
      </c>
    </row>
    <row r="5547" spans="3:4" x14ac:dyDescent="0.3">
      <c r="C5547" s="7">
        <v>36903</v>
      </c>
      <c r="D5547" s="6">
        <v>8.8125</v>
      </c>
    </row>
    <row r="5548" spans="3:4" x14ac:dyDescent="0.3">
      <c r="C5548" s="7">
        <v>36902</v>
      </c>
      <c r="D5548" s="6">
        <v>8.8125</v>
      </c>
    </row>
    <row r="5549" spans="3:4" x14ac:dyDescent="0.3">
      <c r="C5549" s="7">
        <v>36901</v>
      </c>
      <c r="D5549" s="6">
        <v>9.0625</v>
      </c>
    </row>
    <row r="5550" spans="3:4" x14ac:dyDescent="0.3">
      <c r="C5550" s="7">
        <v>36900</v>
      </c>
      <c r="D5550" s="6">
        <v>9.375</v>
      </c>
    </row>
    <row r="5551" spans="3:4" x14ac:dyDescent="0.3">
      <c r="C5551" s="7">
        <v>36899</v>
      </c>
      <c r="D5551" s="6">
        <v>9.875</v>
      </c>
    </row>
    <row r="5552" spans="3:4" x14ac:dyDescent="0.3">
      <c r="C5552" s="7">
        <v>36898</v>
      </c>
      <c r="D5552" s="6">
        <v>8.625</v>
      </c>
    </row>
    <row r="5553" spans="3:4" x14ac:dyDescent="0.3">
      <c r="C5553" s="7">
        <v>36897</v>
      </c>
      <c r="D5553" s="6">
        <v>8.625</v>
      </c>
    </row>
    <row r="5554" spans="3:4" x14ac:dyDescent="0.3">
      <c r="C5554" s="7">
        <v>36896</v>
      </c>
      <c r="D5554" s="6">
        <v>8.625</v>
      </c>
    </row>
    <row r="5555" spans="3:4" x14ac:dyDescent="0.3">
      <c r="C5555" s="7">
        <v>36895</v>
      </c>
      <c r="D5555" s="6">
        <v>11.1875</v>
      </c>
    </row>
    <row r="5556" spans="3:4" x14ac:dyDescent="0.3">
      <c r="C5556" s="7">
        <v>36894</v>
      </c>
      <c r="D5556" s="6">
        <v>11.25</v>
      </c>
    </row>
    <row r="5557" spans="3:4" x14ac:dyDescent="0.3">
      <c r="C5557" s="7">
        <v>36893</v>
      </c>
      <c r="D5557" s="6">
        <v>12.125</v>
      </c>
    </row>
    <row r="5558" spans="3:4" x14ac:dyDescent="0.3">
      <c r="C5558" s="7">
        <v>36892</v>
      </c>
      <c r="D5558" s="6">
        <v>11.9375</v>
      </c>
    </row>
    <row r="5559" spans="3:4" x14ac:dyDescent="0.3">
      <c r="C5559" s="7">
        <v>36891</v>
      </c>
      <c r="D5559" s="6">
        <v>11.9375</v>
      </c>
    </row>
    <row r="5560" spans="3:4" x14ac:dyDescent="0.3">
      <c r="C5560" s="7">
        <v>36890</v>
      </c>
      <c r="D5560" s="6">
        <v>11.9375</v>
      </c>
    </row>
    <row r="5561" spans="3:4" x14ac:dyDescent="0.3">
      <c r="C5561" s="7">
        <v>36889</v>
      </c>
      <c r="D5561" s="6">
        <v>11.9375</v>
      </c>
    </row>
    <row r="5562" spans="3:4" x14ac:dyDescent="0.3">
      <c r="C5562" s="7">
        <v>36888</v>
      </c>
      <c r="D5562" s="6">
        <v>11.9375</v>
      </c>
    </row>
    <row r="5563" spans="3:4" x14ac:dyDescent="0.3">
      <c r="C5563" s="7">
        <v>36887</v>
      </c>
      <c r="D5563" s="6">
        <v>12.5625</v>
      </c>
    </row>
    <row r="5564" spans="3:4" x14ac:dyDescent="0.3">
      <c r="C5564" s="7">
        <v>36886</v>
      </c>
      <c r="D5564" s="6">
        <v>12.8125</v>
      </c>
    </row>
    <row r="5565" spans="3:4" x14ac:dyDescent="0.3">
      <c r="C5565" s="7">
        <v>36885</v>
      </c>
      <c r="D5565" s="6">
        <v>12.375</v>
      </c>
    </row>
    <row r="5566" spans="3:4" x14ac:dyDescent="0.3">
      <c r="C5566" s="7">
        <v>36884</v>
      </c>
      <c r="D5566" s="6">
        <v>12.375</v>
      </c>
    </row>
    <row r="5567" spans="3:4" x14ac:dyDescent="0.3">
      <c r="C5567" s="7">
        <v>36883</v>
      </c>
      <c r="D5567" s="6">
        <v>12.375</v>
      </c>
    </row>
    <row r="5568" spans="3:4" x14ac:dyDescent="0.3">
      <c r="C5568" s="7">
        <v>36882</v>
      </c>
      <c r="D5568" s="6">
        <v>12.375</v>
      </c>
    </row>
    <row r="5569" spans="3:4" x14ac:dyDescent="0.3">
      <c r="C5569" s="7">
        <v>36881</v>
      </c>
      <c r="D5569" s="6">
        <v>13.3125</v>
      </c>
    </row>
    <row r="5570" spans="3:4" x14ac:dyDescent="0.3">
      <c r="C5570" s="7">
        <v>36880</v>
      </c>
      <c r="D5570" s="6">
        <v>14.3125</v>
      </c>
    </row>
    <row r="5571" spans="3:4" x14ac:dyDescent="0.3">
      <c r="C5571" s="7">
        <v>36879</v>
      </c>
      <c r="D5571" s="6">
        <v>16.125</v>
      </c>
    </row>
    <row r="5572" spans="3:4" x14ac:dyDescent="0.3">
      <c r="C5572" s="7">
        <v>36878</v>
      </c>
      <c r="D5572" s="6">
        <v>16.625</v>
      </c>
    </row>
    <row r="5573" spans="3:4" x14ac:dyDescent="0.3">
      <c r="C5573" s="7">
        <v>36877</v>
      </c>
      <c r="D5573" s="6">
        <v>16.75</v>
      </c>
    </row>
    <row r="5574" spans="3:4" x14ac:dyDescent="0.3">
      <c r="C5574" s="7">
        <v>36876</v>
      </c>
      <c r="D5574" s="6">
        <v>16.75</v>
      </c>
    </row>
    <row r="5575" spans="3:4" x14ac:dyDescent="0.3">
      <c r="C5575" s="7">
        <v>36875</v>
      </c>
      <c r="D5575" s="6">
        <v>16.75</v>
      </c>
    </row>
    <row r="5576" spans="3:4" x14ac:dyDescent="0.3">
      <c r="C5576" s="7">
        <v>36874</v>
      </c>
      <c r="D5576" s="6">
        <v>16.625</v>
      </c>
    </row>
    <row r="5577" spans="3:4" x14ac:dyDescent="0.3">
      <c r="C5577" s="7">
        <v>36873</v>
      </c>
      <c r="D5577" s="6">
        <v>16.5</v>
      </c>
    </row>
    <row r="5578" spans="3:4" x14ac:dyDescent="0.3">
      <c r="C5578" s="7">
        <v>36872</v>
      </c>
      <c r="D5578" s="6">
        <v>16.3125</v>
      </c>
    </row>
    <row r="5579" spans="3:4" x14ac:dyDescent="0.3">
      <c r="C5579" s="7">
        <v>36871</v>
      </c>
      <c r="D5579" s="6">
        <v>15.5</v>
      </c>
    </row>
    <row r="5580" spans="3:4" x14ac:dyDescent="0.3">
      <c r="C5580" s="7">
        <v>36870</v>
      </c>
      <c r="D5580" s="6">
        <v>15.875</v>
      </c>
    </row>
    <row r="5581" spans="3:4" x14ac:dyDescent="0.3">
      <c r="C5581" s="7">
        <v>36869</v>
      </c>
      <c r="D5581" s="6">
        <v>15.875</v>
      </c>
    </row>
    <row r="5582" spans="3:4" x14ac:dyDescent="0.3">
      <c r="C5582" s="7">
        <v>36868</v>
      </c>
      <c r="D5582" s="6">
        <v>15.875</v>
      </c>
    </row>
    <row r="5583" spans="3:4" x14ac:dyDescent="0.3">
      <c r="C5583" s="7">
        <v>36867</v>
      </c>
      <c r="D5583" s="6">
        <v>15.875</v>
      </c>
    </row>
    <row r="5584" spans="3:4" x14ac:dyDescent="0.3">
      <c r="C5584" s="7">
        <v>36866</v>
      </c>
      <c r="D5584" s="6">
        <v>15.1875</v>
      </c>
    </row>
    <row r="5585" spans="3:4" x14ac:dyDescent="0.3">
      <c r="C5585" s="7">
        <v>36865</v>
      </c>
      <c r="D5585" s="6">
        <v>14.125</v>
      </c>
    </row>
    <row r="5586" spans="3:4" x14ac:dyDescent="0.3">
      <c r="C5586" s="7">
        <v>36864</v>
      </c>
      <c r="D5586" s="6">
        <v>13.4375</v>
      </c>
    </row>
    <row r="5587" spans="3:4" x14ac:dyDescent="0.3">
      <c r="C5587" s="7">
        <v>36863</v>
      </c>
      <c r="D5587" s="6">
        <v>13.75</v>
      </c>
    </row>
    <row r="5588" spans="3:4" x14ac:dyDescent="0.3">
      <c r="C5588" s="7">
        <v>36862</v>
      </c>
      <c r="D5588" s="6">
        <v>13.75</v>
      </c>
    </row>
    <row r="5589" spans="3:4" x14ac:dyDescent="0.3">
      <c r="C5589" s="7">
        <v>36861</v>
      </c>
      <c r="D5589" s="6">
        <v>13.75</v>
      </c>
    </row>
    <row r="5590" spans="3:4" x14ac:dyDescent="0.3">
      <c r="C5590" s="7">
        <v>36860</v>
      </c>
      <c r="D5590" s="6">
        <v>13.125</v>
      </c>
    </row>
    <row r="5591" spans="3:4" x14ac:dyDescent="0.3">
      <c r="C5591" s="7">
        <v>36859</v>
      </c>
      <c r="D5591" s="6">
        <v>10.75</v>
      </c>
    </row>
    <row r="5592" spans="3:4" x14ac:dyDescent="0.3">
      <c r="C5592" s="7">
        <v>36858</v>
      </c>
      <c r="D5592" s="6">
        <v>12.6875</v>
      </c>
    </row>
    <row r="5593" spans="3:4" x14ac:dyDescent="0.3">
      <c r="C5593" s="7">
        <v>36857</v>
      </c>
      <c r="D5593" s="6">
        <v>12.6875</v>
      </c>
    </row>
    <row r="5594" spans="3:4" x14ac:dyDescent="0.3">
      <c r="C5594" s="7">
        <v>36856</v>
      </c>
      <c r="D5594" s="6">
        <v>11.6875</v>
      </c>
    </row>
    <row r="5595" spans="3:4" x14ac:dyDescent="0.3">
      <c r="C5595" s="7">
        <v>36855</v>
      </c>
      <c r="D5595" s="6">
        <v>11.6875</v>
      </c>
    </row>
    <row r="5596" spans="3:4" x14ac:dyDescent="0.3">
      <c r="C5596" s="7">
        <v>36854</v>
      </c>
      <c r="D5596" s="6">
        <v>11.6875</v>
      </c>
    </row>
    <row r="5597" spans="3:4" x14ac:dyDescent="0.3">
      <c r="C5597" s="7">
        <v>36853</v>
      </c>
      <c r="D5597" s="6">
        <v>12.9375</v>
      </c>
    </row>
    <row r="5598" spans="3:4" x14ac:dyDescent="0.3">
      <c r="C5598" s="7">
        <v>36852</v>
      </c>
      <c r="D5598" s="6">
        <v>12.0625</v>
      </c>
    </row>
    <row r="5599" spans="3:4" x14ac:dyDescent="0.3">
      <c r="C5599" s="7">
        <v>36851</v>
      </c>
      <c r="D5599" s="6">
        <v>12.625</v>
      </c>
    </row>
    <row r="5600" spans="3:4" x14ac:dyDescent="0.3">
      <c r="C5600" s="7">
        <v>36850</v>
      </c>
      <c r="D5600" s="6">
        <v>12.8125</v>
      </c>
    </row>
    <row r="5601" spans="3:4" x14ac:dyDescent="0.3">
      <c r="C5601" s="7">
        <v>36849</v>
      </c>
      <c r="D5601" s="6">
        <v>12.625</v>
      </c>
    </row>
    <row r="5602" spans="3:4" x14ac:dyDescent="0.3">
      <c r="C5602" s="7">
        <v>36848</v>
      </c>
      <c r="D5602" s="6">
        <v>12.625</v>
      </c>
    </row>
    <row r="5603" spans="3:4" x14ac:dyDescent="0.3">
      <c r="C5603" s="7">
        <v>36847</v>
      </c>
      <c r="D5603" s="6">
        <v>12.625</v>
      </c>
    </row>
    <row r="5604" spans="3:4" x14ac:dyDescent="0.3">
      <c r="C5604" s="7">
        <v>36846</v>
      </c>
      <c r="D5604" s="6">
        <v>12.5</v>
      </c>
    </row>
    <row r="5605" spans="3:4" x14ac:dyDescent="0.3">
      <c r="C5605" s="7">
        <v>36845</v>
      </c>
      <c r="D5605" s="6">
        <v>12.4375</v>
      </c>
    </row>
    <row r="5606" spans="3:4" x14ac:dyDescent="0.3">
      <c r="C5606" s="7">
        <v>36844</v>
      </c>
      <c r="D5606" s="6">
        <v>12</v>
      </c>
    </row>
    <row r="5607" spans="3:4" x14ac:dyDescent="0.3">
      <c r="C5607" s="7">
        <v>36843</v>
      </c>
      <c r="D5607" s="6">
        <v>12</v>
      </c>
    </row>
    <row r="5608" spans="3:4" x14ac:dyDescent="0.3">
      <c r="C5608" s="7">
        <v>36842</v>
      </c>
      <c r="D5608" s="6">
        <v>14.25</v>
      </c>
    </row>
    <row r="5609" spans="3:4" x14ac:dyDescent="0.3">
      <c r="C5609" s="7">
        <v>36841</v>
      </c>
      <c r="D5609" s="6">
        <v>14.25</v>
      </c>
    </row>
    <row r="5610" spans="3:4" x14ac:dyDescent="0.3">
      <c r="C5610" s="7">
        <v>36840</v>
      </c>
      <c r="D5610" s="6">
        <v>14.25</v>
      </c>
    </row>
    <row r="5611" spans="3:4" x14ac:dyDescent="0.3">
      <c r="C5611" s="7">
        <v>36839</v>
      </c>
      <c r="D5611" s="6">
        <v>16.625</v>
      </c>
    </row>
    <row r="5612" spans="3:4" x14ac:dyDescent="0.3">
      <c r="C5612" s="7">
        <v>36838</v>
      </c>
      <c r="D5612" s="6">
        <v>15.625</v>
      </c>
    </row>
    <row r="5613" spans="3:4" x14ac:dyDescent="0.3">
      <c r="C5613" s="7">
        <v>36837</v>
      </c>
      <c r="D5613" s="6">
        <v>15.3125</v>
      </c>
    </row>
    <row r="5614" spans="3:4" x14ac:dyDescent="0.3">
      <c r="C5614" s="7">
        <v>36836</v>
      </c>
      <c r="D5614" s="6">
        <v>12.4375</v>
      </c>
    </row>
    <row r="5615" spans="3:4" x14ac:dyDescent="0.3">
      <c r="C5615" s="7">
        <v>36835</v>
      </c>
      <c r="D5615" s="6">
        <v>12.4375</v>
      </c>
    </row>
    <row r="5616" spans="3:4" x14ac:dyDescent="0.3">
      <c r="C5616" s="7">
        <v>36834</v>
      </c>
      <c r="D5616" s="6">
        <v>12.4375</v>
      </c>
    </row>
    <row r="5617" spans="3:4" x14ac:dyDescent="0.3">
      <c r="C5617" s="7">
        <v>36833</v>
      </c>
      <c r="D5617" s="6">
        <v>12.4375</v>
      </c>
    </row>
    <row r="5618" spans="3:4" x14ac:dyDescent="0.3">
      <c r="C5618" s="7">
        <v>36832</v>
      </c>
      <c r="D5618" s="6">
        <v>11.75</v>
      </c>
    </row>
    <row r="5619" spans="3:4" x14ac:dyDescent="0.3">
      <c r="C5619" s="7">
        <v>36831</v>
      </c>
      <c r="D5619" s="6">
        <v>11.25</v>
      </c>
    </row>
    <row r="5620" spans="3:4" x14ac:dyDescent="0.3">
      <c r="C5620" s="7">
        <v>36830</v>
      </c>
      <c r="D5620" s="6">
        <v>11.125</v>
      </c>
    </row>
    <row r="5621" spans="3:4" x14ac:dyDescent="0.3">
      <c r="C5621" s="7">
        <v>36829</v>
      </c>
      <c r="D5621" s="6">
        <v>10.375</v>
      </c>
    </row>
    <row r="5622" spans="3:4" x14ac:dyDescent="0.3">
      <c r="C5622" s="7">
        <v>36828</v>
      </c>
      <c r="D5622" s="6">
        <v>10.5625</v>
      </c>
    </row>
    <row r="5623" spans="3:4" x14ac:dyDescent="0.3">
      <c r="C5623" s="7">
        <v>36827</v>
      </c>
      <c r="D5623" s="6">
        <v>10.5625</v>
      </c>
    </row>
    <row r="5624" spans="3:4" x14ac:dyDescent="0.3">
      <c r="C5624" s="7">
        <v>36826</v>
      </c>
      <c r="D5624" s="6">
        <v>10.5625</v>
      </c>
    </row>
    <row r="5625" spans="3:4" x14ac:dyDescent="0.3">
      <c r="C5625" s="7">
        <v>36825</v>
      </c>
      <c r="D5625" s="6">
        <v>10.1875</v>
      </c>
    </row>
    <row r="5626" spans="3:4" x14ac:dyDescent="0.3">
      <c r="C5626" s="7">
        <v>36824</v>
      </c>
      <c r="D5626" s="6">
        <v>10.0625</v>
      </c>
    </row>
    <row r="5627" spans="3:4" x14ac:dyDescent="0.3">
      <c r="C5627" s="7">
        <v>36823</v>
      </c>
      <c r="D5627" s="6">
        <v>9.625</v>
      </c>
    </row>
    <row r="5628" spans="3:4" x14ac:dyDescent="0.3">
      <c r="C5628" s="7">
        <v>36822</v>
      </c>
      <c r="D5628" s="6">
        <v>9.1875</v>
      </c>
    </row>
    <row r="5629" spans="3:4" x14ac:dyDescent="0.3">
      <c r="C5629" s="7">
        <v>36821</v>
      </c>
      <c r="D5629" s="6">
        <v>9.75</v>
      </c>
    </row>
    <row r="5630" spans="3:4" x14ac:dyDescent="0.3">
      <c r="C5630" s="7">
        <v>36820</v>
      </c>
      <c r="D5630" s="6">
        <v>9.75</v>
      </c>
    </row>
    <row r="5631" spans="3:4" x14ac:dyDescent="0.3">
      <c r="C5631" s="7">
        <v>36819</v>
      </c>
      <c r="D5631" s="6">
        <v>9.75</v>
      </c>
    </row>
    <row r="5632" spans="3:4" x14ac:dyDescent="0.3">
      <c r="C5632" s="7">
        <v>36818</v>
      </c>
      <c r="D5632" s="6">
        <v>9.625</v>
      </c>
    </row>
    <row r="5633" spans="3:4" x14ac:dyDescent="0.3">
      <c r="C5633" s="7">
        <v>36817</v>
      </c>
      <c r="D5633" s="6">
        <v>9.6875</v>
      </c>
    </row>
    <row r="5634" spans="3:4" x14ac:dyDescent="0.3">
      <c r="C5634" s="7">
        <v>36816</v>
      </c>
      <c r="D5634" s="6">
        <v>9.1875</v>
      </c>
    </row>
    <row r="5635" spans="3:4" x14ac:dyDescent="0.3">
      <c r="C5635" s="7">
        <v>36815</v>
      </c>
      <c r="D5635" s="6">
        <v>8.9375</v>
      </c>
    </row>
    <row r="5636" spans="3:4" x14ac:dyDescent="0.3">
      <c r="C5636" s="7">
        <v>36814</v>
      </c>
      <c r="D5636" s="6">
        <v>8.9375</v>
      </c>
    </row>
    <row r="5637" spans="3:4" x14ac:dyDescent="0.3">
      <c r="C5637" s="7">
        <v>36813</v>
      </c>
      <c r="D5637" s="6">
        <v>8.9375</v>
      </c>
    </row>
    <row r="5638" spans="3:4" x14ac:dyDescent="0.3">
      <c r="C5638" s="7">
        <v>36812</v>
      </c>
      <c r="D5638" s="6">
        <v>8.9375</v>
      </c>
    </row>
    <row r="5639" spans="3:4" x14ac:dyDescent="0.3">
      <c r="C5639" s="7">
        <v>36811</v>
      </c>
      <c r="D5639" s="6">
        <v>8.75</v>
      </c>
    </row>
    <row r="5640" spans="3:4" x14ac:dyDescent="0.3">
      <c r="C5640" s="7">
        <v>36810</v>
      </c>
      <c r="D5640" s="6">
        <v>8.4375</v>
      </c>
    </row>
    <row r="5641" spans="3:4" x14ac:dyDescent="0.3">
      <c r="C5641" s="7">
        <v>36809</v>
      </c>
      <c r="D5641" s="6">
        <v>8.625</v>
      </c>
    </row>
    <row r="5642" spans="3:4" x14ac:dyDescent="0.3">
      <c r="C5642" s="7">
        <v>36808</v>
      </c>
      <c r="D5642" s="6">
        <v>8.3125</v>
      </c>
    </row>
    <row r="5643" spans="3:4" x14ac:dyDescent="0.3">
      <c r="C5643" s="7">
        <v>36807</v>
      </c>
      <c r="D5643" s="6">
        <v>8.375</v>
      </c>
    </row>
    <row r="5644" spans="3:4" x14ac:dyDescent="0.3">
      <c r="C5644" s="7">
        <v>36806</v>
      </c>
      <c r="D5644" s="6">
        <v>8.375</v>
      </c>
    </row>
    <row r="5645" spans="3:4" x14ac:dyDescent="0.3">
      <c r="C5645" s="7">
        <v>36805</v>
      </c>
      <c r="D5645" s="6">
        <v>8.375</v>
      </c>
    </row>
    <row r="5646" spans="3:4" x14ac:dyDescent="0.3">
      <c r="C5646" s="7">
        <v>36804</v>
      </c>
      <c r="D5646" s="6">
        <v>8.4375</v>
      </c>
    </row>
    <row r="5647" spans="3:4" x14ac:dyDescent="0.3">
      <c r="C5647" s="7">
        <v>36803</v>
      </c>
      <c r="D5647" s="6">
        <v>8.625</v>
      </c>
    </row>
    <row r="5648" spans="3:4" x14ac:dyDescent="0.3">
      <c r="C5648" s="7">
        <v>36802</v>
      </c>
      <c r="D5648" s="6">
        <v>8.625</v>
      </c>
    </row>
    <row r="5649" spans="3:4" x14ac:dyDescent="0.3">
      <c r="C5649" s="7">
        <v>36801</v>
      </c>
      <c r="D5649" s="6">
        <v>8.8125</v>
      </c>
    </row>
    <row r="5650" spans="3:4" x14ac:dyDescent="0.3">
      <c r="C5650" s="7">
        <v>36800</v>
      </c>
      <c r="D5650" s="6">
        <v>8.9375</v>
      </c>
    </row>
    <row r="5651" spans="3:4" x14ac:dyDescent="0.3">
      <c r="C5651" s="7">
        <v>36799</v>
      </c>
      <c r="D5651" s="6">
        <v>8.9375</v>
      </c>
    </row>
    <row r="5652" spans="3:4" x14ac:dyDescent="0.3">
      <c r="C5652" s="7">
        <v>36798</v>
      </c>
      <c r="D5652" s="6">
        <v>8.9375</v>
      </c>
    </row>
    <row r="5653" spans="3:4" x14ac:dyDescent="0.3">
      <c r="C5653" s="7">
        <v>36797</v>
      </c>
      <c r="D5653" s="6">
        <v>8.5</v>
      </c>
    </row>
    <row r="5654" spans="3:4" x14ac:dyDescent="0.3">
      <c r="C5654" s="7">
        <v>36796</v>
      </c>
      <c r="D5654" s="6">
        <v>8.75</v>
      </c>
    </row>
    <row r="5655" spans="3:4" x14ac:dyDescent="0.3">
      <c r="C5655" s="7">
        <v>36795</v>
      </c>
      <c r="D5655" s="6">
        <v>8.8125</v>
      </c>
    </row>
    <row r="5656" spans="3:4" x14ac:dyDescent="0.3">
      <c r="C5656" s="7">
        <v>36794</v>
      </c>
      <c r="D5656" s="6">
        <v>8.625</v>
      </c>
    </row>
    <row r="5657" spans="3:4" x14ac:dyDescent="0.3">
      <c r="C5657" s="7">
        <v>36793</v>
      </c>
      <c r="D5657" s="6">
        <v>8.625</v>
      </c>
    </row>
    <row r="5658" spans="3:4" x14ac:dyDescent="0.3">
      <c r="C5658" s="7">
        <v>36792</v>
      </c>
      <c r="D5658" s="6">
        <v>8.625</v>
      </c>
    </row>
    <row r="5659" spans="3:4" x14ac:dyDescent="0.3">
      <c r="C5659" s="7">
        <v>36791</v>
      </c>
      <c r="D5659" s="6">
        <v>8.625</v>
      </c>
    </row>
    <row r="5660" spans="3:4" x14ac:dyDescent="0.3">
      <c r="C5660" s="7">
        <v>36790</v>
      </c>
      <c r="D5660" s="6">
        <v>8.4375</v>
      </c>
    </row>
    <row r="5661" spans="3:4" x14ac:dyDescent="0.3">
      <c r="C5661" s="7">
        <v>36789</v>
      </c>
      <c r="D5661" s="6">
        <v>8.6875</v>
      </c>
    </row>
    <row r="5662" spans="3:4" x14ac:dyDescent="0.3">
      <c r="C5662" s="7">
        <v>36788</v>
      </c>
      <c r="D5662" s="6">
        <v>8.4375</v>
      </c>
    </row>
    <row r="5663" spans="3:4" x14ac:dyDescent="0.3">
      <c r="C5663" s="7">
        <v>36787</v>
      </c>
      <c r="D5663" s="6">
        <v>8.3125</v>
      </c>
    </row>
    <row r="5664" spans="3:4" x14ac:dyDescent="0.3">
      <c r="C5664" s="7">
        <v>36786</v>
      </c>
      <c r="D5664" s="6">
        <v>8.375</v>
      </c>
    </row>
    <row r="5665" spans="3:4" x14ac:dyDescent="0.3">
      <c r="C5665" s="7">
        <v>36785</v>
      </c>
      <c r="D5665" s="6">
        <v>8.375</v>
      </c>
    </row>
    <row r="5666" spans="3:4" x14ac:dyDescent="0.3">
      <c r="C5666" s="7">
        <v>36784</v>
      </c>
      <c r="D5666" s="6">
        <v>8.375</v>
      </c>
    </row>
    <row r="5667" spans="3:4" x14ac:dyDescent="0.3">
      <c r="C5667" s="7">
        <v>36783</v>
      </c>
      <c r="D5667" s="6">
        <v>8.375</v>
      </c>
    </row>
    <row r="5668" spans="3:4" x14ac:dyDescent="0.3">
      <c r="C5668" s="7">
        <v>36782</v>
      </c>
      <c r="D5668" s="6">
        <v>8.25</v>
      </c>
    </row>
    <row r="5669" spans="3:4" x14ac:dyDescent="0.3">
      <c r="C5669" s="7">
        <v>36781</v>
      </c>
      <c r="D5669" s="6">
        <v>8.25</v>
      </c>
    </row>
    <row r="5670" spans="3:4" x14ac:dyDescent="0.3">
      <c r="C5670" s="7">
        <v>36780</v>
      </c>
      <c r="D5670" s="6">
        <v>8.25</v>
      </c>
    </row>
    <row r="5671" spans="3:4" x14ac:dyDescent="0.3">
      <c r="C5671" s="7">
        <v>36779</v>
      </c>
      <c r="D5671" s="6">
        <v>8.4375</v>
      </c>
    </row>
    <row r="5672" spans="3:4" x14ac:dyDescent="0.3">
      <c r="C5672" s="7">
        <v>36778</v>
      </c>
      <c r="D5672" s="6">
        <v>8.4375</v>
      </c>
    </row>
    <row r="5673" spans="3:4" x14ac:dyDescent="0.3">
      <c r="C5673" s="7">
        <v>36777</v>
      </c>
      <c r="D5673" s="6">
        <v>8.4375</v>
      </c>
    </row>
    <row r="5674" spans="3:4" x14ac:dyDescent="0.3">
      <c r="C5674" s="7">
        <v>36776</v>
      </c>
      <c r="D5674" s="6">
        <v>7.75</v>
      </c>
    </row>
    <row r="5675" spans="3:4" x14ac:dyDescent="0.3">
      <c r="C5675" s="7">
        <v>36775</v>
      </c>
      <c r="D5675" s="6">
        <v>8.125</v>
      </c>
    </row>
    <row r="5676" spans="3:4" x14ac:dyDescent="0.3">
      <c r="C5676" s="7">
        <v>36774</v>
      </c>
      <c r="D5676" s="6">
        <v>8.125</v>
      </c>
    </row>
    <row r="5677" spans="3:4" x14ac:dyDescent="0.3">
      <c r="C5677" s="7">
        <v>36773</v>
      </c>
      <c r="D5677" s="6">
        <v>8</v>
      </c>
    </row>
    <row r="5678" spans="3:4" x14ac:dyDescent="0.3">
      <c r="C5678" s="7">
        <v>36772</v>
      </c>
      <c r="D5678" s="6">
        <v>8</v>
      </c>
    </row>
    <row r="5679" spans="3:4" x14ac:dyDescent="0.3">
      <c r="C5679" s="7">
        <v>36771</v>
      </c>
      <c r="D5679" s="6">
        <v>8</v>
      </c>
    </row>
    <row r="5680" spans="3:4" x14ac:dyDescent="0.3">
      <c r="C5680" s="7">
        <v>36770</v>
      </c>
      <c r="D5680" s="6">
        <v>8</v>
      </c>
    </row>
    <row r="5681" spans="3:4" x14ac:dyDescent="0.3">
      <c r="C5681" s="7">
        <v>36769</v>
      </c>
      <c r="D5681" s="6">
        <v>8</v>
      </c>
    </row>
    <row r="5682" spans="3:4" x14ac:dyDescent="0.3">
      <c r="C5682" s="7">
        <v>36768</v>
      </c>
      <c r="D5682" s="6">
        <v>7.875</v>
      </c>
    </row>
    <row r="5683" spans="3:4" x14ac:dyDescent="0.3">
      <c r="C5683" s="7">
        <v>36767</v>
      </c>
      <c r="D5683" s="6">
        <v>7.75</v>
      </c>
    </row>
    <row r="5684" spans="3:4" x14ac:dyDescent="0.3">
      <c r="C5684" s="7">
        <v>36766</v>
      </c>
      <c r="D5684" s="6">
        <v>7.75</v>
      </c>
    </row>
    <row r="5685" spans="3:4" x14ac:dyDescent="0.3">
      <c r="C5685" s="7">
        <v>36765</v>
      </c>
      <c r="D5685" s="6">
        <v>7.75</v>
      </c>
    </row>
    <row r="5686" spans="3:4" x14ac:dyDescent="0.3">
      <c r="C5686" s="7">
        <v>36764</v>
      </c>
      <c r="D5686" s="6">
        <v>7.75</v>
      </c>
    </row>
    <row r="5687" spans="3:4" x14ac:dyDescent="0.3">
      <c r="C5687" s="7">
        <v>36763</v>
      </c>
      <c r="D5687" s="6">
        <v>7.75</v>
      </c>
    </row>
    <row r="5688" spans="3:4" x14ac:dyDescent="0.3">
      <c r="C5688" s="7">
        <v>36762</v>
      </c>
      <c r="D5688" s="6">
        <v>7.625</v>
      </c>
    </row>
    <row r="5689" spans="3:4" x14ac:dyDescent="0.3">
      <c r="C5689" s="7">
        <v>36761</v>
      </c>
      <c r="D5689" s="6">
        <v>7.5625</v>
      </c>
    </row>
    <row r="5690" spans="3:4" x14ac:dyDescent="0.3">
      <c r="C5690" s="7">
        <v>36760</v>
      </c>
      <c r="D5690" s="6">
        <v>7.5625</v>
      </c>
    </row>
    <row r="5691" spans="3:4" x14ac:dyDescent="0.3">
      <c r="C5691" s="7">
        <v>36759</v>
      </c>
      <c r="D5691" s="6">
        <v>7.5625</v>
      </c>
    </row>
    <row r="5692" spans="3:4" x14ac:dyDescent="0.3">
      <c r="C5692" s="7">
        <v>36758</v>
      </c>
      <c r="D5692" s="6">
        <v>7.5625</v>
      </c>
    </row>
    <row r="5693" spans="3:4" x14ac:dyDescent="0.3">
      <c r="C5693" s="7">
        <v>36757</v>
      </c>
      <c r="D5693" s="6">
        <v>7.5625</v>
      </c>
    </row>
    <row r="5694" spans="3:4" x14ac:dyDescent="0.3">
      <c r="C5694" s="7">
        <v>36756</v>
      </c>
      <c r="D5694" s="6">
        <v>7.5625</v>
      </c>
    </row>
    <row r="5695" spans="3:4" x14ac:dyDescent="0.3">
      <c r="C5695" s="7">
        <v>36755</v>
      </c>
      <c r="D5695" s="6">
        <v>7.5625</v>
      </c>
    </row>
    <row r="5696" spans="3:4" x14ac:dyDescent="0.3">
      <c r="C5696" s="7">
        <v>36754</v>
      </c>
      <c r="D5696" s="6">
        <v>7.5625</v>
      </c>
    </row>
    <row r="5697" spans="3:4" x14ac:dyDescent="0.3">
      <c r="C5697" s="7">
        <v>36753</v>
      </c>
      <c r="D5697" s="6">
        <v>7.5</v>
      </c>
    </row>
    <row r="5698" spans="3:4" x14ac:dyDescent="0.3">
      <c r="C5698" s="7">
        <v>36752</v>
      </c>
      <c r="D5698" s="6">
        <v>7.5</v>
      </c>
    </row>
    <row r="5699" spans="3:4" x14ac:dyDescent="0.3">
      <c r="C5699" s="7">
        <v>36751</v>
      </c>
      <c r="D5699" s="6">
        <v>7.625</v>
      </c>
    </row>
    <row r="5700" spans="3:4" x14ac:dyDescent="0.3">
      <c r="C5700" s="7">
        <v>36750</v>
      </c>
      <c r="D5700" s="6">
        <v>7.625</v>
      </c>
    </row>
    <row r="5701" spans="3:4" x14ac:dyDescent="0.3">
      <c r="C5701" s="7">
        <v>36749</v>
      </c>
      <c r="D5701" s="6">
        <v>7.625</v>
      </c>
    </row>
    <row r="5702" spans="3:4" x14ac:dyDescent="0.3">
      <c r="C5702" s="7">
        <v>36748</v>
      </c>
      <c r="D5702" s="6">
        <v>7.5</v>
      </c>
    </row>
    <row r="5703" spans="3:4" x14ac:dyDescent="0.3">
      <c r="C5703" s="7">
        <v>36747</v>
      </c>
      <c r="D5703" s="6">
        <v>7.5625</v>
      </c>
    </row>
    <row r="5704" spans="3:4" x14ac:dyDescent="0.3">
      <c r="C5704" s="7">
        <v>36746</v>
      </c>
      <c r="D5704" s="6">
        <v>7.5</v>
      </c>
    </row>
    <row r="5705" spans="3:4" x14ac:dyDescent="0.3">
      <c r="C5705" s="7">
        <v>36745</v>
      </c>
      <c r="D5705" s="6">
        <v>7.625</v>
      </c>
    </row>
    <row r="5706" spans="3:4" x14ac:dyDescent="0.3">
      <c r="C5706" s="7">
        <v>36744</v>
      </c>
      <c r="D5706" s="6">
        <v>7.625</v>
      </c>
    </row>
    <row r="5707" spans="3:4" x14ac:dyDescent="0.3">
      <c r="C5707" s="7">
        <v>36743</v>
      </c>
      <c r="D5707" s="6">
        <v>7.625</v>
      </c>
    </row>
    <row r="5708" spans="3:4" x14ac:dyDescent="0.3">
      <c r="C5708" s="7">
        <v>36742</v>
      </c>
      <c r="D5708" s="6">
        <v>7.625</v>
      </c>
    </row>
    <row r="5709" spans="3:4" x14ac:dyDescent="0.3">
      <c r="C5709" s="7">
        <v>36741</v>
      </c>
      <c r="D5709" s="6">
        <v>7.6875</v>
      </c>
    </row>
    <row r="5710" spans="3:4" x14ac:dyDescent="0.3">
      <c r="C5710" s="7">
        <v>36740</v>
      </c>
      <c r="D5710" s="6">
        <v>7.75</v>
      </c>
    </row>
    <row r="5711" spans="3:4" x14ac:dyDescent="0.3">
      <c r="C5711" s="7">
        <v>36739</v>
      </c>
      <c r="D5711" s="6">
        <v>7.875</v>
      </c>
    </row>
    <row r="5712" spans="3:4" x14ac:dyDescent="0.3">
      <c r="C5712" s="7">
        <v>36738</v>
      </c>
      <c r="D5712" s="6">
        <v>7.6875</v>
      </c>
    </row>
    <row r="5713" spans="3:4" x14ac:dyDescent="0.3">
      <c r="C5713" s="7">
        <v>36737</v>
      </c>
      <c r="D5713" s="6">
        <v>7.8125</v>
      </c>
    </row>
    <row r="5714" spans="3:4" x14ac:dyDescent="0.3">
      <c r="C5714" s="7">
        <v>36736</v>
      </c>
      <c r="D5714" s="6">
        <v>7.8125</v>
      </c>
    </row>
    <row r="5715" spans="3:4" x14ac:dyDescent="0.3">
      <c r="C5715" s="7">
        <v>36735</v>
      </c>
      <c r="D5715" s="6">
        <v>7.8125</v>
      </c>
    </row>
    <row r="5716" spans="3:4" x14ac:dyDescent="0.3">
      <c r="C5716" s="7">
        <v>36734</v>
      </c>
      <c r="D5716" s="6">
        <v>7.875</v>
      </c>
    </row>
    <row r="5717" spans="3:4" x14ac:dyDescent="0.3">
      <c r="C5717" s="7">
        <v>36733</v>
      </c>
      <c r="D5717" s="6">
        <v>7.9375</v>
      </c>
    </row>
    <row r="5718" spans="3:4" x14ac:dyDescent="0.3">
      <c r="C5718" s="7">
        <v>36732</v>
      </c>
      <c r="D5718" s="6">
        <v>7.8125</v>
      </c>
    </row>
    <row r="5719" spans="3:4" x14ac:dyDescent="0.3">
      <c r="C5719" s="7">
        <v>36731</v>
      </c>
      <c r="D5719" s="6">
        <v>7.8125</v>
      </c>
    </row>
    <row r="5720" spans="3:4" x14ac:dyDescent="0.3">
      <c r="C5720" s="7">
        <v>36730</v>
      </c>
      <c r="D5720" s="6">
        <v>7.8125</v>
      </c>
    </row>
    <row r="5721" spans="3:4" x14ac:dyDescent="0.3">
      <c r="C5721" s="7">
        <v>36729</v>
      </c>
      <c r="D5721" s="6">
        <v>7.8125</v>
      </c>
    </row>
    <row r="5722" spans="3:4" x14ac:dyDescent="0.3">
      <c r="C5722" s="7">
        <v>36728</v>
      </c>
      <c r="D5722" s="6">
        <v>7.8125</v>
      </c>
    </row>
    <row r="5723" spans="3:4" x14ac:dyDescent="0.3">
      <c r="C5723" s="7">
        <v>36727</v>
      </c>
      <c r="D5723" s="6">
        <v>7.75</v>
      </c>
    </row>
    <row r="5724" spans="3:4" x14ac:dyDescent="0.3">
      <c r="C5724" s="7">
        <v>36726</v>
      </c>
      <c r="D5724" s="6">
        <v>7.875</v>
      </c>
    </row>
    <row r="5725" spans="3:4" x14ac:dyDescent="0.3">
      <c r="C5725" s="7">
        <v>36725</v>
      </c>
      <c r="D5725" s="6">
        <v>7.6875</v>
      </c>
    </row>
    <row r="5726" spans="3:4" x14ac:dyDescent="0.3">
      <c r="C5726" s="7">
        <v>36724</v>
      </c>
      <c r="D5726" s="6">
        <v>7.75</v>
      </c>
    </row>
    <row r="5727" spans="3:4" x14ac:dyDescent="0.3">
      <c r="C5727" s="7">
        <v>36723</v>
      </c>
      <c r="D5727" s="6">
        <v>7.875</v>
      </c>
    </row>
    <row r="5728" spans="3:4" x14ac:dyDescent="0.3">
      <c r="C5728" s="7">
        <v>36722</v>
      </c>
      <c r="D5728" s="6">
        <v>7.875</v>
      </c>
    </row>
    <row r="5729" spans="3:4" x14ac:dyDescent="0.3">
      <c r="C5729" s="7">
        <v>36721</v>
      </c>
      <c r="D5729" s="6">
        <v>7.875</v>
      </c>
    </row>
    <row r="5730" spans="3:4" x14ac:dyDescent="0.3">
      <c r="C5730" s="7">
        <v>36720</v>
      </c>
      <c r="D5730" s="6">
        <v>7.625</v>
      </c>
    </row>
    <row r="5731" spans="3:4" x14ac:dyDescent="0.3">
      <c r="C5731" s="7">
        <v>36719</v>
      </c>
      <c r="D5731" s="6">
        <v>7.625</v>
      </c>
    </row>
    <row r="5732" spans="3:4" x14ac:dyDescent="0.3">
      <c r="C5732" s="7">
        <v>36718</v>
      </c>
      <c r="D5732" s="6">
        <v>7.5625</v>
      </c>
    </row>
    <row r="5733" spans="3:4" x14ac:dyDescent="0.3">
      <c r="C5733" s="7">
        <v>36717</v>
      </c>
      <c r="D5733" s="6">
        <v>7.5625</v>
      </c>
    </row>
    <row r="5734" spans="3:4" x14ac:dyDescent="0.3">
      <c r="C5734" s="7">
        <v>36716</v>
      </c>
      <c r="D5734" s="6">
        <v>7.75</v>
      </c>
    </row>
    <row r="5735" spans="3:4" x14ac:dyDescent="0.3">
      <c r="C5735" s="7">
        <v>36715</v>
      </c>
      <c r="D5735" s="6">
        <v>7.75</v>
      </c>
    </row>
    <row r="5736" spans="3:4" x14ac:dyDescent="0.3">
      <c r="C5736" s="7">
        <v>36714</v>
      </c>
      <c r="D5736" s="6">
        <v>7.75</v>
      </c>
    </row>
    <row r="5737" spans="3:4" x14ac:dyDescent="0.3">
      <c r="C5737" s="7">
        <v>36713</v>
      </c>
      <c r="D5737" s="6">
        <v>7.6875</v>
      </c>
    </row>
    <row r="5738" spans="3:4" x14ac:dyDescent="0.3">
      <c r="C5738" s="7">
        <v>36712</v>
      </c>
      <c r="D5738" s="6">
        <v>7.875</v>
      </c>
    </row>
    <row r="5739" spans="3:4" x14ac:dyDescent="0.3">
      <c r="C5739" s="7">
        <v>36711</v>
      </c>
      <c r="D5739" s="6">
        <v>7.875</v>
      </c>
    </row>
    <row r="5740" spans="3:4" x14ac:dyDescent="0.3">
      <c r="C5740" s="7">
        <v>36710</v>
      </c>
      <c r="D5740" s="6">
        <v>7.75</v>
      </c>
    </row>
    <row r="5741" spans="3:4" x14ac:dyDescent="0.3">
      <c r="C5741" s="7">
        <v>36709</v>
      </c>
      <c r="D5741" s="6">
        <v>8.0625</v>
      </c>
    </row>
    <row r="5742" spans="3:4" x14ac:dyDescent="0.3">
      <c r="C5742" s="7">
        <v>36708</v>
      </c>
      <c r="D5742" s="6">
        <v>8.0625</v>
      </c>
    </row>
    <row r="5743" spans="3:4" x14ac:dyDescent="0.3">
      <c r="C5743" s="7">
        <v>36707</v>
      </c>
      <c r="D5743" s="6">
        <v>8.0625</v>
      </c>
    </row>
    <row r="5744" spans="3:4" x14ac:dyDescent="0.3">
      <c r="C5744" s="7">
        <v>36706</v>
      </c>
      <c r="D5744" s="6">
        <v>8</v>
      </c>
    </row>
    <row r="5745" spans="3:4" x14ac:dyDescent="0.3">
      <c r="C5745" s="7">
        <v>36705</v>
      </c>
      <c r="D5745" s="6">
        <v>8</v>
      </c>
    </row>
    <row r="5746" spans="3:4" x14ac:dyDescent="0.3">
      <c r="C5746" s="7">
        <v>36704</v>
      </c>
      <c r="D5746" s="6">
        <v>7.9375</v>
      </c>
    </row>
    <row r="5747" spans="3:4" x14ac:dyDescent="0.3">
      <c r="C5747" s="7">
        <v>36703</v>
      </c>
      <c r="D5747" s="6">
        <v>7.9375</v>
      </c>
    </row>
    <row r="5748" spans="3:4" x14ac:dyDescent="0.3">
      <c r="C5748" s="7">
        <v>36702</v>
      </c>
      <c r="D5748" s="6">
        <v>7.75</v>
      </c>
    </row>
    <row r="5749" spans="3:4" x14ac:dyDescent="0.3">
      <c r="C5749" s="7">
        <v>36701</v>
      </c>
      <c r="D5749" s="6">
        <v>7.75</v>
      </c>
    </row>
    <row r="5750" spans="3:4" x14ac:dyDescent="0.3">
      <c r="C5750" s="7">
        <v>36700</v>
      </c>
      <c r="D5750" s="6">
        <v>7.75</v>
      </c>
    </row>
    <row r="5751" spans="3:4" x14ac:dyDescent="0.3">
      <c r="C5751" s="7">
        <v>36699</v>
      </c>
      <c r="D5751" s="6">
        <v>7.875</v>
      </c>
    </row>
    <row r="5752" spans="3:4" x14ac:dyDescent="0.3">
      <c r="C5752" s="7">
        <v>36698</v>
      </c>
      <c r="D5752" s="6">
        <v>7.8125</v>
      </c>
    </row>
    <row r="5753" spans="3:4" x14ac:dyDescent="0.3">
      <c r="C5753" s="7">
        <v>36697</v>
      </c>
      <c r="D5753" s="6">
        <v>7.8125</v>
      </c>
    </row>
    <row r="5754" spans="3:4" x14ac:dyDescent="0.3">
      <c r="C5754" s="7">
        <v>36696</v>
      </c>
      <c r="D5754" s="6">
        <v>7.75</v>
      </c>
    </row>
    <row r="5755" spans="3:4" x14ac:dyDescent="0.3">
      <c r="C5755" s="7">
        <v>36695</v>
      </c>
      <c r="D5755" s="6">
        <v>7.75</v>
      </c>
    </row>
    <row r="5756" spans="3:4" x14ac:dyDescent="0.3">
      <c r="C5756" s="7">
        <v>36694</v>
      </c>
      <c r="D5756" s="6">
        <v>7.75</v>
      </c>
    </row>
    <row r="5757" spans="3:4" x14ac:dyDescent="0.3">
      <c r="C5757" s="7">
        <v>36693</v>
      </c>
      <c r="D5757" s="6">
        <v>7.75</v>
      </c>
    </row>
    <row r="5758" spans="3:4" x14ac:dyDescent="0.3">
      <c r="C5758" s="7">
        <v>36692</v>
      </c>
      <c r="D5758" s="6">
        <v>7.6875</v>
      </c>
    </row>
    <row r="5759" spans="3:4" x14ac:dyDescent="0.3">
      <c r="C5759" s="7">
        <v>36691</v>
      </c>
      <c r="D5759" s="6">
        <v>7.5625</v>
      </c>
    </row>
    <row r="5760" spans="3:4" x14ac:dyDescent="0.3">
      <c r="C5760" s="7">
        <v>36690</v>
      </c>
      <c r="D5760" s="6">
        <v>7.5</v>
      </c>
    </row>
    <row r="5761" spans="3:4" x14ac:dyDescent="0.3">
      <c r="C5761" s="7">
        <v>36689</v>
      </c>
      <c r="D5761" s="6">
        <v>7.6875</v>
      </c>
    </row>
    <row r="5762" spans="3:4" x14ac:dyDescent="0.3">
      <c r="C5762" s="7">
        <v>36688</v>
      </c>
      <c r="D5762" s="6">
        <v>7.875</v>
      </c>
    </row>
    <row r="5763" spans="3:4" x14ac:dyDescent="0.3">
      <c r="C5763" s="7">
        <v>36687</v>
      </c>
      <c r="D5763" s="6">
        <v>7.875</v>
      </c>
    </row>
    <row r="5764" spans="3:4" x14ac:dyDescent="0.3">
      <c r="C5764" s="7">
        <v>36686</v>
      </c>
      <c r="D5764" s="6">
        <v>7.875</v>
      </c>
    </row>
    <row r="5765" spans="3:4" x14ac:dyDescent="0.3">
      <c r="C5765" s="7">
        <v>36685</v>
      </c>
      <c r="D5765" s="6">
        <v>7.75</v>
      </c>
    </row>
    <row r="5766" spans="3:4" x14ac:dyDescent="0.3">
      <c r="C5766" s="7">
        <v>36684</v>
      </c>
      <c r="D5766" s="6">
        <v>8.0625</v>
      </c>
    </row>
    <row r="5767" spans="3:4" x14ac:dyDescent="0.3">
      <c r="C5767" s="7">
        <v>36683</v>
      </c>
      <c r="D5767" s="6">
        <v>7.9375</v>
      </c>
    </row>
    <row r="5768" spans="3:4" x14ac:dyDescent="0.3">
      <c r="C5768" s="7">
        <v>36682</v>
      </c>
      <c r="D5768" s="6">
        <v>8.375</v>
      </c>
    </row>
    <row r="5769" spans="3:4" x14ac:dyDescent="0.3">
      <c r="C5769" s="7">
        <v>36681</v>
      </c>
      <c r="D5769" s="6">
        <v>8.625</v>
      </c>
    </row>
    <row r="5770" spans="3:4" x14ac:dyDescent="0.3">
      <c r="C5770" s="7">
        <v>36680</v>
      </c>
      <c r="D5770" s="6">
        <v>8.625</v>
      </c>
    </row>
    <row r="5771" spans="3:4" x14ac:dyDescent="0.3">
      <c r="C5771" s="7">
        <v>36679</v>
      </c>
      <c r="D5771" s="6">
        <v>8.625</v>
      </c>
    </row>
    <row r="5772" spans="3:4" x14ac:dyDescent="0.3">
      <c r="C5772" s="7">
        <v>36678</v>
      </c>
      <c r="D5772" s="6">
        <v>8.875</v>
      </c>
    </row>
    <row r="5773" spans="3:4" x14ac:dyDescent="0.3">
      <c r="C5773" s="7">
        <v>36677</v>
      </c>
      <c r="D5773" s="6">
        <v>9.0625</v>
      </c>
    </row>
    <row r="5774" spans="3:4" x14ac:dyDescent="0.3">
      <c r="C5774" s="7">
        <v>36676</v>
      </c>
      <c r="D5774" s="6">
        <v>9.125</v>
      </c>
    </row>
    <row r="5775" spans="3:4" x14ac:dyDescent="0.3">
      <c r="C5775" s="7">
        <v>36675</v>
      </c>
      <c r="D5775" s="6">
        <v>9.0625</v>
      </c>
    </row>
    <row r="5776" spans="3:4" x14ac:dyDescent="0.3">
      <c r="C5776" s="7">
        <v>36674</v>
      </c>
      <c r="D5776" s="6">
        <v>8.75</v>
      </c>
    </row>
    <row r="5777" spans="3:4" x14ac:dyDescent="0.3">
      <c r="C5777" s="7">
        <v>36673</v>
      </c>
      <c r="D5777" s="6">
        <v>8.75</v>
      </c>
    </row>
    <row r="5778" spans="3:4" x14ac:dyDescent="0.3">
      <c r="C5778" s="7">
        <v>36672</v>
      </c>
      <c r="D5778" s="6">
        <v>8.75</v>
      </c>
    </row>
    <row r="5779" spans="3:4" x14ac:dyDescent="0.3">
      <c r="C5779" s="7">
        <v>36671</v>
      </c>
      <c r="D5779" s="6">
        <v>8.875</v>
      </c>
    </row>
    <row r="5780" spans="3:4" x14ac:dyDescent="0.3">
      <c r="C5780" s="7">
        <v>36670</v>
      </c>
      <c r="D5780" s="6">
        <v>8.875</v>
      </c>
    </row>
    <row r="5781" spans="3:4" x14ac:dyDescent="0.3">
      <c r="C5781" s="7">
        <v>36669</v>
      </c>
      <c r="D5781" s="6">
        <v>9</v>
      </c>
    </row>
    <row r="5782" spans="3:4" x14ac:dyDescent="0.3">
      <c r="C5782" s="7">
        <v>36668</v>
      </c>
      <c r="D5782" s="6">
        <v>8.9375</v>
      </c>
    </row>
    <row r="5783" spans="3:4" x14ac:dyDescent="0.3">
      <c r="C5783" s="7">
        <v>36667</v>
      </c>
      <c r="D5783" s="6">
        <v>9</v>
      </c>
    </row>
    <row r="5784" spans="3:4" x14ac:dyDescent="0.3">
      <c r="C5784" s="7">
        <v>36666</v>
      </c>
      <c r="D5784" s="6">
        <v>9</v>
      </c>
    </row>
    <row r="5785" spans="3:4" x14ac:dyDescent="0.3">
      <c r="C5785" s="7">
        <v>36665</v>
      </c>
      <c r="D5785" s="6">
        <v>9</v>
      </c>
    </row>
    <row r="5786" spans="3:4" x14ac:dyDescent="0.3">
      <c r="C5786" s="7">
        <v>36664</v>
      </c>
      <c r="D5786" s="6">
        <v>9.0625</v>
      </c>
    </row>
    <row r="5787" spans="3:4" x14ac:dyDescent="0.3">
      <c r="C5787" s="7">
        <v>36663</v>
      </c>
      <c r="D5787" s="6">
        <v>9</v>
      </c>
    </row>
    <row r="5788" spans="3:4" x14ac:dyDescent="0.3">
      <c r="C5788" s="7">
        <v>36662</v>
      </c>
      <c r="D5788" s="6">
        <v>9.1875</v>
      </c>
    </row>
    <row r="5789" spans="3:4" x14ac:dyDescent="0.3">
      <c r="C5789" s="7">
        <v>36661</v>
      </c>
      <c r="D5789" s="6">
        <v>9.125</v>
      </c>
    </row>
    <row r="5790" spans="3:4" x14ac:dyDescent="0.3">
      <c r="C5790" s="7">
        <v>36660</v>
      </c>
      <c r="D5790" s="6">
        <v>8.625</v>
      </c>
    </row>
    <row r="5791" spans="3:4" x14ac:dyDescent="0.3">
      <c r="C5791" s="7">
        <v>36659</v>
      </c>
      <c r="D5791" s="6">
        <v>8.625</v>
      </c>
    </row>
    <row r="5792" spans="3:4" x14ac:dyDescent="0.3">
      <c r="C5792" s="7">
        <v>36658</v>
      </c>
      <c r="D5792" s="6">
        <v>8.625</v>
      </c>
    </row>
    <row r="5793" spans="3:4" x14ac:dyDescent="0.3">
      <c r="C5793" s="7">
        <v>36657</v>
      </c>
      <c r="D5793" s="6">
        <v>8.8125</v>
      </c>
    </row>
    <row r="5794" spans="3:4" x14ac:dyDescent="0.3">
      <c r="C5794" s="7">
        <v>36656</v>
      </c>
      <c r="D5794" s="6">
        <v>8.5625</v>
      </c>
    </row>
    <row r="5795" spans="3:4" x14ac:dyDescent="0.3">
      <c r="C5795" s="7">
        <v>36655</v>
      </c>
      <c r="D5795" s="6">
        <v>8.375</v>
      </c>
    </row>
    <row r="5796" spans="3:4" x14ac:dyDescent="0.3">
      <c r="C5796" s="7">
        <v>36654</v>
      </c>
      <c r="D5796" s="6">
        <v>8.3125</v>
      </c>
    </row>
    <row r="5797" spans="3:4" x14ac:dyDescent="0.3">
      <c r="C5797" s="7">
        <v>36653</v>
      </c>
      <c r="D5797" s="6">
        <v>8.1875</v>
      </c>
    </row>
    <row r="5798" spans="3:4" x14ac:dyDescent="0.3">
      <c r="C5798" s="7">
        <v>36652</v>
      </c>
      <c r="D5798" s="6">
        <v>8.1875</v>
      </c>
    </row>
    <row r="5799" spans="3:4" x14ac:dyDescent="0.3">
      <c r="C5799" s="7">
        <v>36651</v>
      </c>
      <c r="D5799" s="6">
        <v>8.1875</v>
      </c>
    </row>
    <row r="5800" spans="3:4" x14ac:dyDescent="0.3">
      <c r="C5800" s="7">
        <v>36650</v>
      </c>
      <c r="D5800" s="6">
        <v>8.1875</v>
      </c>
    </row>
    <row r="5801" spans="3:4" x14ac:dyDescent="0.3">
      <c r="C5801" s="7">
        <v>36649</v>
      </c>
      <c r="D5801" s="6">
        <v>8.0625</v>
      </c>
    </row>
    <row r="5802" spans="3:4" x14ac:dyDescent="0.3">
      <c r="C5802" s="7">
        <v>36648</v>
      </c>
      <c r="D5802" s="6">
        <v>8.0625</v>
      </c>
    </row>
    <row r="5803" spans="3:4" x14ac:dyDescent="0.3">
      <c r="C5803" s="7">
        <v>36647</v>
      </c>
      <c r="D5803" s="6">
        <v>8.125</v>
      </c>
    </row>
    <row r="5804" spans="3:4" x14ac:dyDescent="0.3">
      <c r="C5804" s="7">
        <v>36646</v>
      </c>
      <c r="D5804" s="6">
        <v>8.125</v>
      </c>
    </row>
    <row r="5805" spans="3:4" x14ac:dyDescent="0.3">
      <c r="C5805" s="7">
        <v>36645</v>
      </c>
      <c r="D5805" s="6">
        <v>8.125</v>
      </c>
    </row>
    <row r="5806" spans="3:4" x14ac:dyDescent="0.3">
      <c r="C5806" s="7">
        <v>36644</v>
      </c>
      <c r="D5806" s="6">
        <v>8.125</v>
      </c>
    </row>
    <row r="5807" spans="3:4" x14ac:dyDescent="0.3">
      <c r="C5807" s="7">
        <v>36643</v>
      </c>
      <c r="D5807" s="6">
        <v>8.0625</v>
      </c>
    </row>
    <row r="5808" spans="3:4" x14ac:dyDescent="0.3">
      <c r="C5808" s="7">
        <v>36642</v>
      </c>
      <c r="D5808" s="6">
        <v>7.875</v>
      </c>
    </row>
    <row r="5809" spans="3:4" x14ac:dyDescent="0.3">
      <c r="C5809" s="7">
        <v>36641</v>
      </c>
      <c r="D5809" s="6">
        <v>7.75</v>
      </c>
    </row>
    <row r="5810" spans="3:4" x14ac:dyDescent="0.3">
      <c r="C5810" s="7">
        <v>36640</v>
      </c>
      <c r="D5810" s="6">
        <v>7.625</v>
      </c>
    </row>
    <row r="5811" spans="3:4" x14ac:dyDescent="0.3">
      <c r="C5811" s="7">
        <v>36639</v>
      </c>
      <c r="D5811" s="6">
        <v>7.5625</v>
      </c>
    </row>
    <row r="5812" spans="3:4" x14ac:dyDescent="0.3">
      <c r="C5812" s="7">
        <v>36638</v>
      </c>
      <c r="D5812" s="6">
        <v>7.5625</v>
      </c>
    </row>
    <row r="5813" spans="3:4" x14ac:dyDescent="0.3">
      <c r="C5813" s="7">
        <v>36637</v>
      </c>
      <c r="D5813" s="6">
        <v>7.5625</v>
      </c>
    </row>
    <row r="5814" spans="3:4" x14ac:dyDescent="0.3">
      <c r="C5814" s="7">
        <v>36636</v>
      </c>
      <c r="D5814" s="6">
        <v>7.5625</v>
      </c>
    </row>
    <row r="5815" spans="3:4" x14ac:dyDescent="0.3">
      <c r="C5815" s="7">
        <v>36635</v>
      </c>
      <c r="D5815" s="6">
        <v>7.5625</v>
      </c>
    </row>
    <row r="5816" spans="3:4" x14ac:dyDescent="0.3">
      <c r="C5816" s="7">
        <v>36634</v>
      </c>
      <c r="D5816" s="6">
        <v>7.625</v>
      </c>
    </row>
    <row r="5817" spans="3:4" x14ac:dyDescent="0.3">
      <c r="C5817" s="7">
        <v>36633</v>
      </c>
      <c r="D5817" s="6">
        <v>7.5625</v>
      </c>
    </row>
    <row r="5818" spans="3:4" x14ac:dyDescent="0.3">
      <c r="C5818" s="7">
        <v>36632</v>
      </c>
      <c r="D5818" s="6">
        <v>7.4375</v>
      </c>
    </row>
    <row r="5819" spans="3:4" x14ac:dyDescent="0.3">
      <c r="C5819" s="7">
        <v>36631</v>
      </c>
      <c r="D5819" s="6">
        <v>7.4375</v>
      </c>
    </row>
    <row r="5820" spans="3:4" x14ac:dyDescent="0.3">
      <c r="C5820" s="7">
        <v>36630</v>
      </c>
      <c r="D5820" s="6">
        <v>7.4375</v>
      </c>
    </row>
    <row r="5821" spans="3:4" x14ac:dyDescent="0.3">
      <c r="C5821" s="7">
        <v>36629</v>
      </c>
      <c r="D5821" s="6">
        <v>7.3125</v>
      </c>
    </row>
    <row r="5822" spans="3:4" x14ac:dyDescent="0.3">
      <c r="C5822" s="7">
        <v>36628</v>
      </c>
      <c r="D5822" s="6">
        <v>7.3125</v>
      </c>
    </row>
    <row r="5823" spans="3:4" x14ac:dyDescent="0.3">
      <c r="C5823" s="7">
        <v>36627</v>
      </c>
      <c r="D5823" s="6">
        <v>7.3125</v>
      </c>
    </row>
    <row r="5824" spans="3:4" x14ac:dyDescent="0.3">
      <c r="C5824" s="7">
        <v>36626</v>
      </c>
      <c r="D5824" s="6">
        <v>7.3125</v>
      </c>
    </row>
    <row r="5825" spans="3:4" x14ac:dyDescent="0.3">
      <c r="C5825" s="7">
        <v>36625</v>
      </c>
      <c r="D5825" s="6">
        <v>7.4375</v>
      </c>
    </row>
    <row r="5826" spans="3:4" x14ac:dyDescent="0.3">
      <c r="C5826" s="7">
        <v>36624</v>
      </c>
      <c r="D5826" s="6">
        <v>7.4375</v>
      </c>
    </row>
    <row r="5827" spans="3:4" x14ac:dyDescent="0.3">
      <c r="C5827" s="7">
        <v>36623</v>
      </c>
      <c r="D5827" s="6">
        <v>7.4375</v>
      </c>
    </row>
    <row r="5828" spans="3:4" x14ac:dyDescent="0.3">
      <c r="C5828" s="7">
        <v>36622</v>
      </c>
      <c r="D5828" s="6">
        <v>7.25</v>
      </c>
    </row>
    <row r="5829" spans="3:4" x14ac:dyDescent="0.3">
      <c r="C5829" s="7">
        <v>36621</v>
      </c>
      <c r="D5829" s="6">
        <v>7.1875</v>
      </c>
    </row>
    <row r="5830" spans="3:4" x14ac:dyDescent="0.3">
      <c r="C5830" s="7">
        <v>36620</v>
      </c>
      <c r="D5830" s="6">
        <v>7.0625</v>
      </c>
    </row>
    <row r="5831" spans="3:4" x14ac:dyDescent="0.3">
      <c r="C5831" s="7">
        <v>36619</v>
      </c>
      <c r="D5831" s="6">
        <v>7.3125</v>
      </c>
    </row>
    <row r="5832" spans="3:4" x14ac:dyDescent="0.3">
      <c r="C5832" s="7">
        <v>36618</v>
      </c>
      <c r="D5832" s="6">
        <v>7.375</v>
      </c>
    </row>
    <row r="5833" spans="3:4" x14ac:dyDescent="0.3">
      <c r="C5833" s="7">
        <v>36617</v>
      </c>
      <c r="D5833" s="6">
        <v>7.375</v>
      </c>
    </row>
    <row r="5834" spans="3:4" x14ac:dyDescent="0.3">
      <c r="C5834" s="7">
        <v>36616</v>
      </c>
      <c r="D5834" s="6">
        <v>7.375</v>
      </c>
    </row>
    <row r="5835" spans="3:4" x14ac:dyDescent="0.3">
      <c r="C5835" s="7">
        <v>36615</v>
      </c>
      <c r="D5835" s="6">
        <v>7.125</v>
      </c>
    </row>
    <row r="5836" spans="3:4" x14ac:dyDescent="0.3">
      <c r="C5836" s="7">
        <v>36614</v>
      </c>
      <c r="D5836" s="6">
        <v>7.0625</v>
      </c>
    </row>
    <row r="5837" spans="3:4" x14ac:dyDescent="0.3">
      <c r="C5837" s="7">
        <v>36613</v>
      </c>
      <c r="D5837" s="6">
        <v>7.3125</v>
      </c>
    </row>
    <row r="5838" spans="3:4" x14ac:dyDescent="0.3">
      <c r="C5838" s="7">
        <v>36612</v>
      </c>
      <c r="D5838" s="6">
        <v>7</v>
      </c>
    </row>
    <row r="5839" spans="3:4" x14ac:dyDescent="0.3">
      <c r="C5839" s="7">
        <v>36611</v>
      </c>
      <c r="D5839" s="6">
        <v>6.8125</v>
      </c>
    </row>
    <row r="5840" spans="3:4" x14ac:dyDescent="0.3">
      <c r="C5840" s="7">
        <v>36610</v>
      </c>
      <c r="D5840" s="6">
        <v>6.8125</v>
      </c>
    </row>
    <row r="5841" spans="3:4" x14ac:dyDescent="0.3">
      <c r="C5841" s="7">
        <v>36609</v>
      </c>
      <c r="D5841" s="6">
        <v>6.8125</v>
      </c>
    </row>
    <row r="5842" spans="3:4" x14ac:dyDescent="0.3">
      <c r="C5842" s="7">
        <v>36608</v>
      </c>
      <c r="D5842" s="6">
        <v>7</v>
      </c>
    </row>
    <row r="5843" spans="3:4" x14ac:dyDescent="0.3">
      <c r="C5843" s="7">
        <v>36607</v>
      </c>
      <c r="D5843" s="6">
        <v>7.4375</v>
      </c>
    </row>
    <row r="5844" spans="3:4" x14ac:dyDescent="0.3">
      <c r="C5844" s="7">
        <v>36606</v>
      </c>
      <c r="D5844" s="6">
        <v>7.1875</v>
      </c>
    </row>
    <row r="5845" spans="3:4" x14ac:dyDescent="0.3">
      <c r="C5845" s="7">
        <v>36605</v>
      </c>
      <c r="D5845" s="6">
        <v>7.3125</v>
      </c>
    </row>
    <row r="5846" spans="3:4" x14ac:dyDescent="0.3">
      <c r="C5846" s="7">
        <v>36604</v>
      </c>
      <c r="D5846" s="6">
        <v>7.5</v>
      </c>
    </row>
    <row r="5847" spans="3:4" x14ac:dyDescent="0.3">
      <c r="C5847" s="7">
        <v>36603</v>
      </c>
      <c r="D5847" s="6">
        <v>7.5</v>
      </c>
    </row>
    <row r="5848" spans="3:4" x14ac:dyDescent="0.3">
      <c r="C5848" s="7">
        <v>36602</v>
      </c>
      <c r="D5848" s="6">
        <v>7.5</v>
      </c>
    </row>
    <row r="5849" spans="3:4" x14ac:dyDescent="0.3">
      <c r="C5849" s="7">
        <v>36601</v>
      </c>
      <c r="D5849" s="6">
        <v>7.625</v>
      </c>
    </row>
    <row r="5850" spans="3:4" x14ac:dyDescent="0.3">
      <c r="C5850" s="7">
        <v>36600</v>
      </c>
      <c r="D5850" s="6">
        <v>7.625</v>
      </c>
    </row>
    <row r="5851" spans="3:4" x14ac:dyDescent="0.3">
      <c r="C5851" s="7">
        <v>36599</v>
      </c>
      <c r="D5851" s="6">
        <v>7.625</v>
      </c>
    </row>
    <row r="5852" spans="3:4" x14ac:dyDescent="0.3">
      <c r="C5852" s="7">
        <v>36598</v>
      </c>
      <c r="D5852" s="6">
        <v>7.5625</v>
      </c>
    </row>
    <row r="5853" spans="3:4" x14ac:dyDescent="0.3">
      <c r="C5853" s="7">
        <v>36597</v>
      </c>
      <c r="D5853" s="6">
        <v>7.6875</v>
      </c>
    </row>
    <row r="5854" spans="3:4" x14ac:dyDescent="0.3">
      <c r="C5854" s="7">
        <v>36596</v>
      </c>
      <c r="D5854" s="6">
        <v>7.6875</v>
      </c>
    </row>
    <row r="5855" spans="3:4" x14ac:dyDescent="0.3">
      <c r="C5855" s="7">
        <v>36595</v>
      </c>
      <c r="D5855" s="6">
        <v>7.6875</v>
      </c>
    </row>
    <row r="5856" spans="3:4" x14ac:dyDescent="0.3">
      <c r="C5856" s="7">
        <v>36594</v>
      </c>
      <c r="D5856" s="6">
        <v>7.8125</v>
      </c>
    </row>
    <row r="5857" spans="3:4" x14ac:dyDescent="0.3">
      <c r="C5857" s="7">
        <v>36593</v>
      </c>
      <c r="D5857" s="6">
        <v>7.9375</v>
      </c>
    </row>
    <row r="5858" spans="3:4" x14ac:dyDescent="0.3">
      <c r="C5858" s="7">
        <v>36592</v>
      </c>
      <c r="D5858" s="6">
        <v>7.9375</v>
      </c>
    </row>
    <row r="5859" spans="3:4" x14ac:dyDescent="0.3">
      <c r="C5859" s="7">
        <v>36591</v>
      </c>
      <c r="D5859" s="6">
        <v>8</v>
      </c>
    </row>
    <row r="5860" spans="3:4" x14ac:dyDescent="0.3">
      <c r="C5860" s="7">
        <v>36590</v>
      </c>
      <c r="D5860" s="6">
        <v>8.4375</v>
      </c>
    </row>
    <row r="5861" spans="3:4" x14ac:dyDescent="0.3">
      <c r="C5861" s="7">
        <v>36589</v>
      </c>
      <c r="D5861" s="6">
        <v>8.4375</v>
      </c>
    </row>
    <row r="5862" spans="3:4" x14ac:dyDescent="0.3">
      <c r="C5862" s="7">
        <v>36588</v>
      </c>
      <c r="D5862" s="6">
        <v>8.4375</v>
      </c>
    </row>
    <row r="5863" spans="3:4" x14ac:dyDescent="0.3">
      <c r="C5863" s="7">
        <v>36587</v>
      </c>
      <c r="D5863" s="6">
        <v>8.5</v>
      </c>
    </row>
    <row r="5864" spans="3:4" x14ac:dyDescent="0.3">
      <c r="C5864" s="7">
        <v>36586</v>
      </c>
      <c r="D5864" s="6">
        <v>8.5</v>
      </c>
    </row>
    <row r="5865" spans="3:4" x14ac:dyDescent="0.3">
      <c r="C5865" s="7">
        <v>36585</v>
      </c>
      <c r="D5865" s="6">
        <v>8.4375</v>
      </c>
    </row>
    <row r="5866" spans="3:4" x14ac:dyDescent="0.3">
      <c r="C5866" s="7">
        <v>36584</v>
      </c>
      <c r="D5866" s="6">
        <v>8.5</v>
      </c>
    </row>
    <row r="5867" spans="3:4" x14ac:dyDescent="0.3">
      <c r="C5867" s="7">
        <v>36583</v>
      </c>
      <c r="D5867" s="6">
        <v>8.5625</v>
      </c>
    </row>
    <row r="5868" spans="3:4" x14ac:dyDescent="0.3">
      <c r="C5868" s="7">
        <v>36582</v>
      </c>
      <c r="D5868" s="6">
        <v>8.5625</v>
      </c>
    </row>
    <row r="5869" spans="3:4" x14ac:dyDescent="0.3">
      <c r="C5869" s="7">
        <v>36581</v>
      </c>
      <c r="D5869" s="6">
        <v>8.5625</v>
      </c>
    </row>
    <row r="5870" spans="3:4" x14ac:dyDescent="0.3">
      <c r="C5870" s="7">
        <v>36580</v>
      </c>
      <c r="D5870" s="6">
        <v>8.6875</v>
      </c>
    </row>
    <row r="5871" spans="3:4" x14ac:dyDescent="0.3">
      <c r="C5871" s="7">
        <v>36579</v>
      </c>
      <c r="D5871" s="6">
        <v>8.9375</v>
      </c>
    </row>
    <row r="5872" spans="3:4" x14ac:dyDescent="0.3">
      <c r="C5872" s="7">
        <v>36578</v>
      </c>
      <c r="D5872" s="6">
        <v>8.8125</v>
      </c>
    </row>
    <row r="5873" spans="3:4" x14ac:dyDescent="0.3">
      <c r="C5873" s="7">
        <v>36577</v>
      </c>
      <c r="D5873" s="6">
        <v>8.875</v>
      </c>
    </row>
    <row r="5874" spans="3:4" x14ac:dyDescent="0.3">
      <c r="C5874" s="7">
        <v>36576</v>
      </c>
      <c r="D5874" s="6">
        <v>8.875</v>
      </c>
    </row>
    <row r="5875" spans="3:4" x14ac:dyDescent="0.3">
      <c r="C5875" s="7">
        <v>36575</v>
      </c>
      <c r="D5875" s="6">
        <v>8.875</v>
      </c>
    </row>
    <row r="5876" spans="3:4" x14ac:dyDescent="0.3">
      <c r="C5876" s="7">
        <v>36574</v>
      </c>
      <c r="D5876" s="6">
        <v>8.875</v>
      </c>
    </row>
    <row r="5877" spans="3:4" x14ac:dyDescent="0.3">
      <c r="C5877" s="7">
        <v>36573</v>
      </c>
      <c r="D5877" s="6">
        <v>8.9375</v>
      </c>
    </row>
    <row r="5878" spans="3:4" x14ac:dyDescent="0.3">
      <c r="C5878" s="7">
        <v>36572</v>
      </c>
      <c r="D5878" s="6">
        <v>8.9375</v>
      </c>
    </row>
    <row r="5879" spans="3:4" x14ac:dyDescent="0.3">
      <c r="C5879" s="7">
        <v>36571</v>
      </c>
      <c r="D5879" s="6">
        <v>9.0625</v>
      </c>
    </row>
    <row r="5880" spans="3:4" x14ac:dyDescent="0.3">
      <c r="C5880" s="7">
        <v>36570</v>
      </c>
      <c r="D5880" s="6">
        <v>9</v>
      </c>
    </row>
    <row r="5881" spans="3:4" x14ac:dyDescent="0.3">
      <c r="C5881" s="7">
        <v>36569</v>
      </c>
      <c r="D5881" s="6">
        <v>8.9375</v>
      </c>
    </row>
    <row r="5882" spans="3:4" x14ac:dyDescent="0.3">
      <c r="C5882" s="7">
        <v>36568</v>
      </c>
      <c r="D5882" s="6">
        <v>8.9375</v>
      </c>
    </row>
    <row r="5883" spans="3:4" x14ac:dyDescent="0.3">
      <c r="C5883" s="7">
        <v>36567</v>
      </c>
      <c r="D5883" s="6">
        <v>8.9375</v>
      </c>
    </row>
    <row r="5884" spans="3:4" x14ac:dyDescent="0.3">
      <c r="C5884" s="7">
        <v>36566</v>
      </c>
      <c r="D5884" s="6">
        <v>9.125</v>
      </c>
    </row>
    <row r="5885" spans="3:4" x14ac:dyDescent="0.3">
      <c r="C5885" s="7">
        <v>36565</v>
      </c>
      <c r="D5885" s="6">
        <v>9</v>
      </c>
    </row>
    <row r="5886" spans="3:4" x14ac:dyDescent="0.3">
      <c r="C5886" s="7">
        <v>36564</v>
      </c>
      <c r="D5886" s="6">
        <v>9.0625</v>
      </c>
    </row>
    <row r="5887" spans="3:4" x14ac:dyDescent="0.3">
      <c r="C5887" s="7">
        <v>36563</v>
      </c>
      <c r="D5887" s="6">
        <v>9.0625</v>
      </c>
    </row>
    <row r="5888" spans="3:4" x14ac:dyDescent="0.3">
      <c r="C5888" s="7">
        <v>36562</v>
      </c>
      <c r="D5888" s="6">
        <v>8.875</v>
      </c>
    </row>
    <row r="5889" spans="3:4" x14ac:dyDescent="0.3">
      <c r="C5889" s="7">
        <v>36561</v>
      </c>
      <c r="D5889" s="6">
        <v>8.875</v>
      </c>
    </row>
    <row r="5890" spans="3:4" x14ac:dyDescent="0.3">
      <c r="C5890" s="7">
        <v>36560</v>
      </c>
      <c r="D5890" s="6">
        <v>8.875</v>
      </c>
    </row>
    <row r="5891" spans="3:4" x14ac:dyDescent="0.3">
      <c r="C5891" s="7">
        <v>36559</v>
      </c>
      <c r="D5891" s="6">
        <v>8.9375</v>
      </c>
    </row>
    <row r="5892" spans="3:4" x14ac:dyDescent="0.3">
      <c r="C5892" s="7">
        <v>36558</v>
      </c>
      <c r="D5892" s="6">
        <v>8.8125</v>
      </c>
    </row>
    <row r="5893" spans="3:4" x14ac:dyDescent="0.3">
      <c r="C5893" s="7">
        <v>36557</v>
      </c>
      <c r="D5893" s="6">
        <v>8.8125</v>
      </c>
    </row>
    <row r="5894" spans="3:4" x14ac:dyDescent="0.3">
      <c r="C5894" s="7">
        <v>36556</v>
      </c>
      <c r="D5894" s="6">
        <v>8.75</v>
      </c>
    </row>
    <row r="5895" spans="3:4" x14ac:dyDescent="0.3">
      <c r="C5895" s="7">
        <v>36555</v>
      </c>
      <c r="D5895" s="6">
        <v>8.5625</v>
      </c>
    </row>
    <row r="5896" spans="3:4" x14ac:dyDescent="0.3">
      <c r="C5896" s="7">
        <v>36554</v>
      </c>
      <c r="D5896" s="6">
        <v>8.5625</v>
      </c>
    </row>
    <row r="5897" spans="3:4" x14ac:dyDescent="0.3">
      <c r="C5897" s="7">
        <v>36553</v>
      </c>
      <c r="D5897" s="6">
        <v>8.5625</v>
      </c>
    </row>
    <row r="5898" spans="3:4" x14ac:dyDescent="0.3">
      <c r="C5898" s="7">
        <v>36552</v>
      </c>
      <c r="D5898" s="6">
        <v>8.375</v>
      </c>
    </row>
    <row r="5899" spans="3:4" x14ac:dyDescent="0.3">
      <c r="C5899" s="7">
        <v>36551</v>
      </c>
      <c r="D5899" s="6">
        <v>8.375</v>
      </c>
    </row>
    <row r="5900" spans="3:4" x14ac:dyDescent="0.3">
      <c r="C5900" s="7">
        <v>36550</v>
      </c>
      <c r="D5900" s="6">
        <v>8.3125</v>
      </c>
    </row>
    <row r="5901" spans="3:4" x14ac:dyDescent="0.3">
      <c r="C5901" s="7">
        <v>36549</v>
      </c>
      <c r="D5901" s="6">
        <v>8.0625</v>
      </c>
    </row>
    <row r="5902" spans="3:4" x14ac:dyDescent="0.3">
      <c r="C5902" s="7">
        <v>36548</v>
      </c>
      <c r="D5902" s="6">
        <v>8.0625</v>
      </c>
    </row>
    <row r="5903" spans="3:4" x14ac:dyDescent="0.3">
      <c r="C5903" s="7">
        <v>36547</v>
      </c>
      <c r="D5903" s="6">
        <v>8.0625</v>
      </c>
    </row>
    <row r="5904" spans="3:4" x14ac:dyDescent="0.3">
      <c r="C5904" s="7">
        <v>36546</v>
      </c>
      <c r="D5904" s="6">
        <v>8.0625</v>
      </c>
    </row>
    <row r="5905" spans="3:4" x14ac:dyDescent="0.3">
      <c r="C5905" s="7">
        <v>36545</v>
      </c>
      <c r="D5905" s="6">
        <v>8.0625</v>
      </c>
    </row>
    <row r="5906" spans="3:4" x14ac:dyDescent="0.3">
      <c r="C5906" s="7">
        <v>36544</v>
      </c>
      <c r="D5906" s="6">
        <v>8.0625</v>
      </c>
    </row>
    <row r="5907" spans="3:4" x14ac:dyDescent="0.3">
      <c r="C5907" s="7">
        <v>36543</v>
      </c>
      <c r="D5907" s="6">
        <v>8.125</v>
      </c>
    </row>
    <row r="5908" spans="3:4" x14ac:dyDescent="0.3">
      <c r="C5908" s="7">
        <v>36542</v>
      </c>
      <c r="D5908" s="6">
        <v>7.9375</v>
      </c>
    </row>
    <row r="5909" spans="3:4" x14ac:dyDescent="0.3">
      <c r="C5909" s="7">
        <v>36541</v>
      </c>
      <c r="D5909" s="6">
        <v>8.125</v>
      </c>
    </row>
    <row r="5910" spans="3:4" x14ac:dyDescent="0.3">
      <c r="C5910" s="7">
        <v>36540</v>
      </c>
      <c r="D5910" s="6">
        <v>8.125</v>
      </c>
    </row>
    <row r="5911" spans="3:4" x14ac:dyDescent="0.3">
      <c r="C5911" s="7">
        <v>36539</v>
      </c>
      <c r="D5911" s="6">
        <v>8.125</v>
      </c>
    </row>
    <row r="5912" spans="3:4" x14ac:dyDescent="0.3">
      <c r="C5912" s="7">
        <v>36538</v>
      </c>
      <c r="D5912" s="6">
        <v>8.375</v>
      </c>
    </row>
    <row r="5913" spans="3:4" x14ac:dyDescent="0.3">
      <c r="C5913" s="7">
        <v>36537</v>
      </c>
      <c r="D5913" s="6">
        <v>7.625</v>
      </c>
    </row>
    <row r="5914" spans="3:4" x14ac:dyDescent="0.3">
      <c r="C5914" s="7">
        <v>36536</v>
      </c>
      <c r="D5914" s="6">
        <v>7.4375</v>
      </c>
    </row>
    <row r="5915" spans="3:4" x14ac:dyDescent="0.3">
      <c r="C5915" s="7">
        <v>36535</v>
      </c>
      <c r="D5915" s="6">
        <v>7.4375</v>
      </c>
    </row>
    <row r="5916" spans="3:4" x14ac:dyDescent="0.3">
      <c r="C5916" s="7">
        <v>36534</v>
      </c>
      <c r="D5916" s="6">
        <v>7.3125</v>
      </c>
    </row>
    <row r="5917" spans="3:4" x14ac:dyDescent="0.3">
      <c r="C5917" s="7">
        <v>36533</v>
      </c>
      <c r="D5917" s="6">
        <v>7.3125</v>
      </c>
    </row>
    <row r="5918" spans="3:4" x14ac:dyDescent="0.3">
      <c r="C5918" s="7">
        <v>36532</v>
      </c>
      <c r="D5918" s="6">
        <v>7.3125</v>
      </c>
    </row>
    <row r="5919" spans="3:4" x14ac:dyDescent="0.3">
      <c r="C5919" s="7">
        <v>36531</v>
      </c>
      <c r="D5919" s="6">
        <v>7.625</v>
      </c>
    </row>
    <row r="5920" spans="3:4" x14ac:dyDescent="0.3">
      <c r="C5920" s="7">
        <v>36530</v>
      </c>
      <c r="D5920" s="6">
        <v>8.4375</v>
      </c>
    </row>
    <row r="5921" spans="3:4" x14ac:dyDescent="0.3">
      <c r="C5921" s="7">
        <v>36529</v>
      </c>
      <c r="D5921" s="6">
        <v>8.6875</v>
      </c>
    </row>
    <row r="5922" spans="3:4" x14ac:dyDescent="0.3">
      <c r="C5922" s="7">
        <v>36528</v>
      </c>
      <c r="D5922" s="6">
        <v>9.625</v>
      </c>
    </row>
    <row r="5923" spans="3:4" x14ac:dyDescent="0.3">
      <c r="C5923" s="7">
        <v>36527</v>
      </c>
      <c r="D5923" s="6">
        <v>11.3125</v>
      </c>
    </row>
    <row r="5924" spans="3:4" x14ac:dyDescent="0.3">
      <c r="C5924" s="7">
        <v>36526</v>
      </c>
      <c r="D5924" s="6">
        <v>11.3125</v>
      </c>
    </row>
    <row r="5925" spans="3:4" x14ac:dyDescent="0.3">
      <c r="C5925" s="7">
        <v>36525</v>
      </c>
      <c r="D5925" s="6">
        <v>11.3125</v>
      </c>
    </row>
    <row r="5926" spans="3:4" x14ac:dyDescent="0.3">
      <c r="C5926" s="7">
        <v>36524</v>
      </c>
      <c r="D5926" s="6">
        <v>11.3125</v>
      </c>
    </row>
    <row r="5927" spans="3:4" x14ac:dyDescent="0.3">
      <c r="C5927" s="7">
        <v>36523</v>
      </c>
      <c r="D5927" s="6">
        <v>11.8125</v>
      </c>
    </row>
    <row r="5928" spans="3:4" x14ac:dyDescent="0.3">
      <c r="C5928" s="7">
        <v>36522</v>
      </c>
      <c r="D5928" s="6">
        <v>11.9375</v>
      </c>
    </row>
    <row r="5929" spans="3:4" x14ac:dyDescent="0.3">
      <c r="C5929" s="7">
        <v>36521</v>
      </c>
      <c r="D5929" s="6">
        <v>12</v>
      </c>
    </row>
    <row r="5930" spans="3:4" x14ac:dyDescent="0.3">
      <c r="C5930" s="7">
        <v>36520</v>
      </c>
      <c r="D5930" s="6">
        <v>12</v>
      </c>
    </row>
    <row r="5931" spans="3:4" x14ac:dyDescent="0.3">
      <c r="C5931" s="7">
        <v>36519</v>
      </c>
      <c r="D5931" s="6">
        <v>12</v>
      </c>
    </row>
    <row r="5932" spans="3:4" x14ac:dyDescent="0.3">
      <c r="C5932" s="7">
        <v>36518</v>
      </c>
      <c r="D5932" s="6">
        <v>12</v>
      </c>
    </row>
    <row r="5933" spans="3:4" x14ac:dyDescent="0.3">
      <c r="C5933" s="7">
        <v>36517</v>
      </c>
      <c r="D5933" s="6">
        <v>12.25</v>
      </c>
    </row>
    <row r="5934" spans="3:4" x14ac:dyDescent="0.3">
      <c r="C5934" s="7">
        <v>36516</v>
      </c>
      <c r="D5934" s="6">
        <v>12.5</v>
      </c>
    </row>
    <row r="5935" spans="3:4" x14ac:dyDescent="0.3">
      <c r="C5935" s="7">
        <v>36515</v>
      </c>
      <c r="D5935" s="6">
        <v>12.5</v>
      </c>
    </row>
    <row r="5936" spans="3:4" x14ac:dyDescent="0.3">
      <c r="C5936" s="7">
        <v>36514</v>
      </c>
      <c r="D5936" s="6">
        <v>12.5</v>
      </c>
    </row>
    <row r="5937" spans="3:4" x14ac:dyDescent="0.3">
      <c r="C5937" s="7">
        <v>36513</v>
      </c>
      <c r="D5937" s="6">
        <v>12.75</v>
      </c>
    </row>
    <row r="5938" spans="3:4" x14ac:dyDescent="0.3">
      <c r="C5938" s="7">
        <v>36512</v>
      </c>
      <c r="D5938" s="6">
        <v>12.75</v>
      </c>
    </row>
    <row r="5939" spans="3:4" x14ac:dyDescent="0.3">
      <c r="C5939" s="7">
        <v>36511</v>
      </c>
      <c r="D5939" s="6">
        <v>12.75</v>
      </c>
    </row>
    <row r="5940" spans="3:4" x14ac:dyDescent="0.3">
      <c r="C5940" s="7">
        <v>36510</v>
      </c>
      <c r="D5940" s="6">
        <v>12.75</v>
      </c>
    </row>
    <row r="5941" spans="3:4" x14ac:dyDescent="0.3">
      <c r="C5941" s="7">
        <v>36509</v>
      </c>
      <c r="D5941" s="6">
        <v>12.75</v>
      </c>
    </row>
    <row r="5942" spans="3:4" x14ac:dyDescent="0.3">
      <c r="C5942" s="7">
        <v>36508</v>
      </c>
      <c r="D5942" s="6">
        <v>12.5</v>
      </c>
    </row>
    <row r="5943" spans="3:4" x14ac:dyDescent="0.3">
      <c r="C5943" s="7">
        <v>36507</v>
      </c>
      <c r="D5943" s="6">
        <v>12.75</v>
      </c>
    </row>
    <row r="5944" spans="3:4" x14ac:dyDescent="0.3">
      <c r="C5944" s="7">
        <v>36506</v>
      </c>
      <c r="D5944" s="6">
        <v>12.3125</v>
      </c>
    </row>
    <row r="5945" spans="3:4" x14ac:dyDescent="0.3">
      <c r="C5945" s="7">
        <v>36505</v>
      </c>
      <c r="D5945" s="6">
        <v>12.3125</v>
      </c>
    </row>
    <row r="5946" spans="3:4" x14ac:dyDescent="0.3">
      <c r="C5946" s="7">
        <v>36504</v>
      </c>
      <c r="D5946" s="6">
        <v>12.3125</v>
      </c>
    </row>
    <row r="5947" spans="3:4" x14ac:dyDescent="0.3">
      <c r="C5947" s="7">
        <v>36503</v>
      </c>
      <c r="D5947" s="6">
        <v>11.375</v>
      </c>
    </row>
    <row r="5948" spans="3:4" x14ac:dyDescent="0.3">
      <c r="C5948" s="7">
        <v>36502</v>
      </c>
      <c r="D5948" s="6">
        <v>11.0625</v>
      </c>
    </row>
    <row r="5949" spans="3:4" x14ac:dyDescent="0.3">
      <c r="C5949" s="7">
        <v>36501</v>
      </c>
      <c r="D5949" s="6">
        <v>11.0625</v>
      </c>
    </row>
    <row r="5950" spans="3:4" x14ac:dyDescent="0.3">
      <c r="C5950" s="7">
        <v>36500</v>
      </c>
      <c r="D5950" s="6">
        <v>10.8125</v>
      </c>
    </row>
    <row r="5951" spans="3:4" x14ac:dyDescent="0.3">
      <c r="C5951" s="7">
        <v>36499</v>
      </c>
      <c r="D5951" s="6">
        <v>10.5</v>
      </c>
    </row>
    <row r="5952" spans="3:4" x14ac:dyDescent="0.3">
      <c r="C5952" s="7">
        <v>36498</v>
      </c>
      <c r="D5952" s="6">
        <v>10.5</v>
      </c>
    </row>
    <row r="5953" spans="3:4" x14ac:dyDescent="0.3">
      <c r="C5953" s="7">
        <v>36497</v>
      </c>
      <c r="D5953" s="6">
        <v>10.5</v>
      </c>
    </row>
    <row r="5954" spans="3:4" x14ac:dyDescent="0.3">
      <c r="C5954" s="7">
        <v>36496</v>
      </c>
      <c r="D5954" s="6">
        <v>10.0625</v>
      </c>
    </row>
    <row r="5955" spans="3:4" x14ac:dyDescent="0.3">
      <c r="C5955" s="7">
        <v>36495</v>
      </c>
      <c r="D5955" s="6">
        <v>10.25</v>
      </c>
    </row>
    <row r="5956" spans="3:4" x14ac:dyDescent="0.3">
      <c r="C5956" s="7">
        <v>36494</v>
      </c>
      <c r="D5956" s="6">
        <v>10.125</v>
      </c>
    </row>
    <row r="5957" spans="3:4" x14ac:dyDescent="0.3">
      <c r="C5957" s="7">
        <v>36493</v>
      </c>
      <c r="D5957" s="6">
        <v>9.1875</v>
      </c>
    </row>
    <row r="5958" spans="3:4" x14ac:dyDescent="0.3">
      <c r="C5958" s="7">
        <v>36492</v>
      </c>
      <c r="D5958" s="6">
        <v>9.75</v>
      </c>
    </row>
    <row r="5959" spans="3:4" x14ac:dyDescent="0.3">
      <c r="C5959" s="7">
        <v>36491</v>
      </c>
      <c r="D5959" s="6">
        <v>9.75</v>
      </c>
    </row>
    <row r="5960" spans="3:4" x14ac:dyDescent="0.3">
      <c r="C5960" s="7">
        <v>36490</v>
      </c>
      <c r="D5960" s="6">
        <v>9.75</v>
      </c>
    </row>
    <row r="5961" spans="3:4" x14ac:dyDescent="0.3">
      <c r="C5961" s="7">
        <v>36489</v>
      </c>
      <c r="D5961" s="6">
        <v>10</v>
      </c>
    </row>
    <row r="5962" spans="3:4" x14ac:dyDescent="0.3">
      <c r="C5962" s="7">
        <v>36488</v>
      </c>
      <c r="D5962" s="6">
        <v>10.0625</v>
      </c>
    </row>
    <row r="5963" spans="3:4" x14ac:dyDescent="0.3">
      <c r="C5963" s="7">
        <v>36487</v>
      </c>
      <c r="D5963" s="6">
        <v>9.75</v>
      </c>
    </row>
    <row r="5964" spans="3:4" x14ac:dyDescent="0.3">
      <c r="C5964" s="7">
        <v>36486</v>
      </c>
      <c r="D5964" s="6">
        <v>10</v>
      </c>
    </row>
    <row r="5965" spans="3:4" x14ac:dyDescent="0.3">
      <c r="C5965" s="7">
        <v>36485</v>
      </c>
      <c r="D5965" s="6">
        <v>9.8125</v>
      </c>
    </row>
    <row r="5966" spans="3:4" x14ac:dyDescent="0.3">
      <c r="C5966" s="7">
        <v>36484</v>
      </c>
      <c r="D5966" s="6">
        <v>9.8125</v>
      </c>
    </row>
    <row r="5967" spans="3:4" x14ac:dyDescent="0.3">
      <c r="C5967" s="7">
        <v>36483</v>
      </c>
      <c r="D5967" s="6">
        <v>9.8125</v>
      </c>
    </row>
    <row r="5968" spans="3:4" x14ac:dyDescent="0.3">
      <c r="C5968" s="7">
        <v>36482</v>
      </c>
      <c r="D5968" s="6">
        <v>10.3125</v>
      </c>
    </row>
    <row r="5969" spans="3:4" x14ac:dyDescent="0.3">
      <c r="C5969" s="7">
        <v>36481</v>
      </c>
      <c r="D5969" s="6">
        <v>10.0625</v>
      </c>
    </row>
    <row r="5970" spans="3:4" x14ac:dyDescent="0.3">
      <c r="C5970" s="7">
        <v>36480</v>
      </c>
      <c r="D5970" s="6">
        <v>10.5</v>
      </c>
    </row>
    <row r="5971" spans="3:4" x14ac:dyDescent="0.3">
      <c r="C5971" s="7">
        <v>36479</v>
      </c>
      <c r="D5971" s="6">
        <v>10.5</v>
      </c>
    </row>
    <row r="5972" spans="3:4" x14ac:dyDescent="0.3">
      <c r="C5972" s="7">
        <v>36478</v>
      </c>
      <c r="D5972" s="6">
        <v>10.4375</v>
      </c>
    </row>
    <row r="5973" spans="3:4" x14ac:dyDescent="0.3">
      <c r="C5973" s="7">
        <v>36477</v>
      </c>
      <c r="D5973" s="6">
        <v>10.4375</v>
      </c>
    </row>
    <row r="5974" spans="3:4" x14ac:dyDescent="0.3">
      <c r="C5974" s="7">
        <v>36476</v>
      </c>
      <c r="D5974" s="6">
        <v>10.4375</v>
      </c>
    </row>
    <row r="5975" spans="3:4" x14ac:dyDescent="0.3">
      <c r="C5975" s="7">
        <v>36475</v>
      </c>
      <c r="D5975" s="6">
        <v>10</v>
      </c>
    </row>
    <row r="5976" spans="3:4" x14ac:dyDescent="0.3">
      <c r="C5976" s="7">
        <v>36474</v>
      </c>
      <c r="D5976" s="6">
        <v>10.8125</v>
      </c>
    </row>
    <row r="5977" spans="3:4" x14ac:dyDescent="0.3">
      <c r="C5977" s="7">
        <v>36473</v>
      </c>
      <c r="D5977" s="6">
        <v>10.9375</v>
      </c>
    </row>
    <row r="5978" spans="3:4" x14ac:dyDescent="0.3">
      <c r="C5978" s="7">
        <v>36472</v>
      </c>
      <c r="D5978" s="6">
        <v>10.875</v>
      </c>
    </row>
    <row r="5979" spans="3:4" x14ac:dyDescent="0.3">
      <c r="C5979" s="7">
        <v>36471</v>
      </c>
      <c r="D5979" s="6">
        <v>10.875</v>
      </c>
    </row>
    <row r="5980" spans="3:4" x14ac:dyDescent="0.3">
      <c r="C5980" s="7">
        <v>36470</v>
      </c>
      <c r="D5980" s="6">
        <v>10.875</v>
      </c>
    </row>
    <row r="5981" spans="3:4" x14ac:dyDescent="0.3">
      <c r="C5981" s="7">
        <v>36469</v>
      </c>
      <c r="D5981" s="6">
        <v>10.875</v>
      </c>
    </row>
    <row r="5982" spans="3:4" x14ac:dyDescent="0.3">
      <c r="C5982" s="7">
        <v>36468</v>
      </c>
      <c r="D5982" s="6">
        <v>11.125</v>
      </c>
    </row>
    <row r="5983" spans="3:4" x14ac:dyDescent="0.3">
      <c r="C5983" s="7">
        <v>36467</v>
      </c>
      <c r="D5983" s="6">
        <v>10.9375</v>
      </c>
    </row>
    <row r="5984" spans="3:4" x14ac:dyDescent="0.3">
      <c r="C5984" s="7">
        <v>36466</v>
      </c>
      <c r="D5984" s="6">
        <v>11.125</v>
      </c>
    </row>
    <row r="5985" spans="3:4" x14ac:dyDescent="0.3">
      <c r="C5985" s="7">
        <v>36465</v>
      </c>
      <c r="D5985" s="6">
        <v>11</v>
      </c>
    </row>
    <row r="5986" spans="3:4" x14ac:dyDescent="0.3">
      <c r="C5986" s="7">
        <v>36464</v>
      </c>
      <c r="D5986" s="6">
        <v>11.375</v>
      </c>
    </row>
    <row r="5987" spans="3:4" x14ac:dyDescent="0.3">
      <c r="C5987" s="7">
        <v>36463</v>
      </c>
      <c r="D5987" s="6">
        <v>11.375</v>
      </c>
    </row>
    <row r="5988" spans="3:4" x14ac:dyDescent="0.3">
      <c r="C5988" s="7">
        <v>36462</v>
      </c>
      <c r="D5988" s="6">
        <v>11.375</v>
      </c>
    </row>
    <row r="5989" spans="3:4" x14ac:dyDescent="0.3">
      <c r="C5989" s="7">
        <v>36461</v>
      </c>
      <c r="D5989" s="6">
        <v>11.25</v>
      </c>
    </row>
    <row r="5990" spans="3:4" x14ac:dyDescent="0.3">
      <c r="C5990" s="7">
        <v>36460</v>
      </c>
      <c r="D5990" s="6">
        <v>11.125</v>
      </c>
    </row>
    <row r="5991" spans="3:4" x14ac:dyDescent="0.3">
      <c r="C5991" s="7">
        <v>36459</v>
      </c>
      <c r="D5991" s="6">
        <v>11.25</v>
      </c>
    </row>
    <row r="5992" spans="3:4" x14ac:dyDescent="0.3">
      <c r="C5992" s="7">
        <v>36458</v>
      </c>
      <c r="D5992" s="6">
        <v>11.0625</v>
      </c>
    </row>
    <row r="5993" spans="3:4" x14ac:dyDescent="0.3">
      <c r="C5993" s="7">
        <v>36457</v>
      </c>
      <c r="D5993" s="6">
        <v>11.375</v>
      </c>
    </row>
    <row r="5994" spans="3:4" x14ac:dyDescent="0.3">
      <c r="C5994" s="7">
        <v>36456</v>
      </c>
      <c r="D5994" s="6">
        <v>11.375</v>
      </c>
    </row>
    <row r="5995" spans="3:4" x14ac:dyDescent="0.3">
      <c r="C5995" s="7">
        <v>36455</v>
      </c>
      <c r="D5995" s="6">
        <v>11.375</v>
      </c>
    </row>
    <row r="5996" spans="3:4" x14ac:dyDescent="0.3">
      <c r="C5996" s="7">
        <v>36454</v>
      </c>
      <c r="D5996" s="6">
        <v>11.0625</v>
      </c>
    </row>
    <row r="5997" spans="3:4" x14ac:dyDescent="0.3">
      <c r="C5997" s="7">
        <v>36453</v>
      </c>
      <c r="D5997" s="6">
        <v>11.0625</v>
      </c>
    </row>
    <row r="5998" spans="3:4" x14ac:dyDescent="0.3">
      <c r="C5998" s="7">
        <v>36452</v>
      </c>
      <c r="D5998" s="6">
        <v>10.8125</v>
      </c>
    </row>
    <row r="5999" spans="3:4" x14ac:dyDescent="0.3">
      <c r="C5999" s="7">
        <v>36451</v>
      </c>
      <c r="D5999" s="6">
        <v>10.8125</v>
      </c>
    </row>
    <row r="6000" spans="3:4" x14ac:dyDescent="0.3">
      <c r="C6000" s="7">
        <v>36450</v>
      </c>
      <c r="D6000" s="6">
        <v>11</v>
      </c>
    </row>
    <row r="6001" spans="3:4" x14ac:dyDescent="0.3">
      <c r="C6001" s="7">
        <v>36449</v>
      </c>
      <c r="D6001" s="6">
        <v>11</v>
      </c>
    </row>
    <row r="6002" spans="3:4" x14ac:dyDescent="0.3">
      <c r="C6002" s="7">
        <v>36448</v>
      </c>
      <c r="D6002" s="6">
        <v>11</v>
      </c>
    </row>
    <row r="6003" spans="3:4" x14ac:dyDescent="0.3">
      <c r="C6003" s="7">
        <v>36447</v>
      </c>
      <c r="D6003" s="6">
        <v>10.5625</v>
      </c>
    </row>
    <row r="6004" spans="3:4" x14ac:dyDescent="0.3">
      <c r="C6004" s="7">
        <v>36446</v>
      </c>
      <c r="D6004" s="6">
        <v>10.5</v>
      </c>
    </row>
    <row r="6005" spans="3:4" x14ac:dyDescent="0.3">
      <c r="C6005" s="7">
        <v>36445</v>
      </c>
      <c r="D6005" s="6">
        <v>10</v>
      </c>
    </row>
    <row r="6006" spans="3:4" x14ac:dyDescent="0.3">
      <c r="C6006" s="7">
        <v>36444</v>
      </c>
      <c r="D6006" s="6">
        <v>9.9375</v>
      </c>
    </row>
    <row r="6007" spans="3:4" x14ac:dyDescent="0.3">
      <c r="C6007" s="7">
        <v>36443</v>
      </c>
      <c r="D6007" s="6">
        <v>9.9375</v>
      </c>
    </row>
    <row r="6008" spans="3:4" x14ac:dyDescent="0.3">
      <c r="C6008" s="7">
        <v>36442</v>
      </c>
      <c r="D6008" s="6">
        <v>9.9375</v>
      </c>
    </row>
    <row r="6009" spans="3:4" x14ac:dyDescent="0.3">
      <c r="C6009" s="7">
        <v>36441</v>
      </c>
      <c r="D6009" s="6">
        <v>9.9375</v>
      </c>
    </row>
    <row r="6010" spans="3:4" x14ac:dyDescent="0.3">
      <c r="C6010" s="7">
        <v>36440</v>
      </c>
      <c r="D6010" s="6">
        <v>10.375</v>
      </c>
    </row>
    <row r="6011" spans="3:4" x14ac:dyDescent="0.3">
      <c r="C6011" s="7">
        <v>36439</v>
      </c>
      <c r="D6011" s="6">
        <v>10.5</v>
      </c>
    </row>
    <row r="6012" spans="3:4" x14ac:dyDescent="0.3">
      <c r="C6012" s="7">
        <v>36438</v>
      </c>
      <c r="D6012" s="6">
        <v>10.8125</v>
      </c>
    </row>
    <row r="6013" spans="3:4" x14ac:dyDescent="0.3">
      <c r="C6013" s="7">
        <v>36437</v>
      </c>
      <c r="D6013" s="6">
        <v>10.4375</v>
      </c>
    </row>
    <row r="6014" spans="3:4" x14ac:dyDescent="0.3">
      <c r="C6014" s="7">
        <v>36436</v>
      </c>
      <c r="D6014" s="6">
        <v>10.0625</v>
      </c>
    </row>
    <row r="6015" spans="3:4" x14ac:dyDescent="0.3">
      <c r="C6015" s="7">
        <v>36435</v>
      </c>
      <c r="D6015" s="6">
        <v>10.0625</v>
      </c>
    </row>
    <row r="6016" spans="3:4" x14ac:dyDescent="0.3">
      <c r="C6016" s="7">
        <v>36434</v>
      </c>
      <c r="D6016" s="6">
        <v>10.0625</v>
      </c>
    </row>
    <row r="6017" spans="3:4" x14ac:dyDescent="0.3">
      <c r="C6017" s="7">
        <v>36433</v>
      </c>
      <c r="D6017" s="6">
        <v>9.6875</v>
      </c>
    </row>
    <row r="6018" spans="3:4" x14ac:dyDescent="0.3">
      <c r="C6018" s="7">
        <v>36432</v>
      </c>
      <c r="D6018" s="6">
        <v>9.625</v>
      </c>
    </row>
    <row r="6019" spans="3:4" x14ac:dyDescent="0.3">
      <c r="C6019" s="7">
        <v>36431</v>
      </c>
      <c r="D6019" s="6">
        <v>9.625</v>
      </c>
    </row>
    <row r="6020" spans="3:4" x14ac:dyDescent="0.3">
      <c r="C6020" s="7">
        <v>36430</v>
      </c>
      <c r="D6020" s="6">
        <v>9.25</v>
      </c>
    </row>
    <row r="6021" spans="3:4" x14ac:dyDescent="0.3">
      <c r="C6021" s="7">
        <v>36429</v>
      </c>
      <c r="D6021" s="6">
        <v>9.125</v>
      </c>
    </row>
    <row r="6022" spans="3:4" x14ac:dyDescent="0.3">
      <c r="C6022" s="7">
        <v>36428</v>
      </c>
      <c r="D6022" s="6">
        <v>9.125</v>
      </c>
    </row>
    <row r="6023" spans="3:4" x14ac:dyDescent="0.3">
      <c r="C6023" s="7">
        <v>36427</v>
      </c>
      <c r="D6023" s="6">
        <v>9.125</v>
      </c>
    </row>
    <row r="6024" spans="3:4" x14ac:dyDescent="0.3">
      <c r="C6024" s="7">
        <v>36426</v>
      </c>
      <c r="D6024" s="6">
        <v>9.0625</v>
      </c>
    </row>
    <row r="6025" spans="3:4" x14ac:dyDescent="0.3">
      <c r="C6025" s="7">
        <v>36425</v>
      </c>
      <c r="D6025" s="6">
        <v>9.125</v>
      </c>
    </row>
    <row r="6026" spans="3:4" x14ac:dyDescent="0.3">
      <c r="C6026" s="7">
        <v>36424</v>
      </c>
      <c r="D6026" s="6">
        <v>9</v>
      </c>
    </row>
    <row r="6027" spans="3:4" x14ac:dyDescent="0.3">
      <c r="C6027" s="7">
        <v>36423</v>
      </c>
      <c r="D6027" s="6">
        <v>8.9375</v>
      </c>
    </row>
    <row r="6028" spans="3:4" x14ac:dyDescent="0.3">
      <c r="C6028" s="7">
        <v>36422</v>
      </c>
      <c r="D6028" s="6">
        <v>9</v>
      </c>
    </row>
    <row r="6029" spans="3:4" x14ac:dyDescent="0.3">
      <c r="C6029" s="7">
        <v>36421</v>
      </c>
      <c r="D6029" s="6">
        <v>9</v>
      </c>
    </row>
    <row r="6030" spans="3:4" x14ac:dyDescent="0.3">
      <c r="C6030" s="7">
        <v>36420</v>
      </c>
      <c r="D6030" s="6">
        <v>9</v>
      </c>
    </row>
    <row r="6031" spans="3:4" x14ac:dyDescent="0.3">
      <c r="C6031" s="7">
        <v>36419</v>
      </c>
      <c r="D6031" s="6">
        <v>8.875</v>
      </c>
    </row>
    <row r="6032" spans="3:4" x14ac:dyDescent="0.3">
      <c r="C6032" s="7">
        <v>36418</v>
      </c>
      <c r="D6032" s="6">
        <v>8.8125</v>
      </c>
    </row>
    <row r="6033" spans="3:4" x14ac:dyDescent="0.3">
      <c r="C6033" s="7">
        <v>36417</v>
      </c>
      <c r="D6033" s="6">
        <v>8.625</v>
      </c>
    </row>
    <row r="6034" spans="3:4" x14ac:dyDescent="0.3">
      <c r="C6034" s="7">
        <v>36416</v>
      </c>
      <c r="D6034" s="6">
        <v>8.5625</v>
      </c>
    </row>
    <row r="6035" spans="3:4" x14ac:dyDescent="0.3">
      <c r="C6035" s="7">
        <v>36415</v>
      </c>
      <c r="D6035" s="6">
        <v>8.5</v>
      </c>
    </row>
    <row r="6036" spans="3:4" x14ac:dyDescent="0.3">
      <c r="C6036" s="7">
        <v>36414</v>
      </c>
      <c r="D6036" s="6">
        <v>8.5</v>
      </c>
    </row>
    <row r="6037" spans="3:4" x14ac:dyDescent="0.3">
      <c r="C6037" s="7">
        <v>36413</v>
      </c>
      <c r="D6037" s="6">
        <v>8.5</v>
      </c>
    </row>
    <row r="6038" spans="3:4" x14ac:dyDescent="0.3">
      <c r="C6038" s="7">
        <v>36412</v>
      </c>
      <c r="D6038" s="6">
        <v>8.5</v>
      </c>
    </row>
    <row r="6039" spans="3:4" x14ac:dyDescent="0.3">
      <c r="C6039" s="7">
        <v>36411</v>
      </c>
      <c r="D6039" s="6">
        <v>8.375</v>
      </c>
    </row>
    <row r="6040" spans="3:4" x14ac:dyDescent="0.3">
      <c r="C6040" s="7">
        <v>36410</v>
      </c>
      <c r="D6040" s="6">
        <v>8.25</v>
      </c>
    </row>
    <row r="6041" spans="3:4" x14ac:dyDescent="0.3">
      <c r="C6041" s="7">
        <v>36409</v>
      </c>
      <c r="D6041" s="6">
        <v>8.375</v>
      </c>
    </row>
    <row r="6042" spans="3:4" x14ac:dyDescent="0.3">
      <c r="C6042" s="7">
        <v>36408</v>
      </c>
      <c r="D6042" s="6">
        <v>8.1875</v>
      </c>
    </row>
    <row r="6043" spans="3:4" x14ac:dyDescent="0.3">
      <c r="C6043" s="7">
        <v>36407</v>
      </c>
      <c r="D6043" s="6">
        <v>8.1875</v>
      </c>
    </row>
    <row r="6044" spans="3:4" x14ac:dyDescent="0.3">
      <c r="C6044" s="7">
        <v>36406</v>
      </c>
      <c r="D6044" s="6">
        <v>8.1875</v>
      </c>
    </row>
    <row r="6045" spans="3:4" x14ac:dyDescent="0.3">
      <c r="C6045" s="7">
        <v>36405</v>
      </c>
      <c r="D6045" s="6">
        <v>8.125</v>
      </c>
    </row>
    <row r="6046" spans="3:4" x14ac:dyDescent="0.3">
      <c r="C6046" s="7">
        <v>36404</v>
      </c>
      <c r="D6046" s="6">
        <v>8.125</v>
      </c>
    </row>
    <row r="6047" spans="3:4" x14ac:dyDescent="0.3">
      <c r="C6047" s="7">
        <v>36403</v>
      </c>
      <c r="D6047" s="6">
        <v>7.8125</v>
      </c>
    </row>
    <row r="6048" spans="3:4" x14ac:dyDescent="0.3">
      <c r="C6048" s="7">
        <v>36402</v>
      </c>
      <c r="D6048" s="6">
        <v>7.875</v>
      </c>
    </row>
    <row r="6049" spans="3:4" x14ac:dyDescent="0.3">
      <c r="C6049" s="7">
        <v>36401</v>
      </c>
      <c r="D6049" s="6">
        <v>7.8125</v>
      </c>
    </row>
    <row r="6050" spans="3:4" x14ac:dyDescent="0.3">
      <c r="C6050" s="7">
        <v>36400</v>
      </c>
      <c r="D6050" s="6">
        <v>7.8125</v>
      </c>
    </row>
    <row r="6051" spans="3:4" x14ac:dyDescent="0.3">
      <c r="C6051" s="7">
        <v>36399</v>
      </c>
      <c r="D6051" s="6">
        <v>7.8125</v>
      </c>
    </row>
    <row r="6052" spans="3:4" x14ac:dyDescent="0.3">
      <c r="C6052" s="7">
        <v>36398</v>
      </c>
      <c r="D6052" s="6">
        <v>7.875</v>
      </c>
    </row>
    <row r="6053" spans="3:4" x14ac:dyDescent="0.3">
      <c r="C6053" s="7">
        <v>36397</v>
      </c>
      <c r="D6053" s="6">
        <v>7.875</v>
      </c>
    </row>
    <row r="6054" spans="3:4" x14ac:dyDescent="0.3">
      <c r="C6054" s="7">
        <v>36396</v>
      </c>
      <c r="D6054" s="6">
        <v>7.8125</v>
      </c>
    </row>
    <row r="6055" spans="3:4" x14ac:dyDescent="0.3">
      <c r="C6055" s="7">
        <v>36395</v>
      </c>
      <c r="D6055" s="6">
        <v>7.8125</v>
      </c>
    </row>
    <row r="6056" spans="3:4" x14ac:dyDescent="0.3">
      <c r="C6056" s="7">
        <v>36394</v>
      </c>
      <c r="D6056" s="6">
        <v>7.875</v>
      </c>
    </row>
    <row r="6057" spans="3:4" x14ac:dyDescent="0.3">
      <c r="C6057" s="7">
        <v>36393</v>
      </c>
      <c r="D6057" s="6">
        <v>7.875</v>
      </c>
    </row>
    <row r="6058" spans="3:4" x14ac:dyDescent="0.3">
      <c r="C6058" s="7">
        <v>36392</v>
      </c>
      <c r="D6058" s="6">
        <v>7.875</v>
      </c>
    </row>
    <row r="6059" spans="3:4" x14ac:dyDescent="0.3">
      <c r="C6059" s="7">
        <v>36391</v>
      </c>
      <c r="D6059" s="6">
        <v>7.875</v>
      </c>
    </row>
    <row r="6060" spans="3:4" x14ac:dyDescent="0.3">
      <c r="C6060" s="7">
        <v>36390</v>
      </c>
      <c r="D6060" s="6">
        <v>7.8125</v>
      </c>
    </row>
    <row r="6061" spans="3:4" x14ac:dyDescent="0.3">
      <c r="C6061" s="7">
        <v>36389</v>
      </c>
      <c r="D6061" s="6">
        <v>8.0625</v>
      </c>
    </row>
    <row r="6062" spans="3:4" x14ac:dyDescent="0.3">
      <c r="C6062" s="7">
        <v>36388</v>
      </c>
      <c r="D6062" s="6">
        <v>7.8125</v>
      </c>
    </row>
    <row r="6063" spans="3:4" x14ac:dyDescent="0.3">
      <c r="C6063" s="7">
        <v>36387</v>
      </c>
      <c r="D6063" s="6">
        <v>7.8125</v>
      </c>
    </row>
    <row r="6064" spans="3:4" x14ac:dyDescent="0.3">
      <c r="C6064" s="7">
        <v>36386</v>
      </c>
      <c r="D6064" s="6">
        <v>7.8125</v>
      </c>
    </row>
    <row r="6065" spans="3:4" x14ac:dyDescent="0.3">
      <c r="C6065" s="7">
        <v>36385</v>
      </c>
      <c r="D6065" s="6">
        <v>7.8125</v>
      </c>
    </row>
    <row r="6066" spans="3:4" x14ac:dyDescent="0.3">
      <c r="C6066" s="7">
        <v>36384</v>
      </c>
      <c r="D6066" s="6">
        <v>7.875</v>
      </c>
    </row>
    <row r="6067" spans="3:4" x14ac:dyDescent="0.3">
      <c r="C6067" s="7">
        <v>36383</v>
      </c>
      <c r="D6067" s="6">
        <v>8.25</v>
      </c>
    </row>
    <row r="6068" spans="3:4" x14ac:dyDescent="0.3">
      <c r="C6068" s="7">
        <v>36382</v>
      </c>
      <c r="D6068" s="6">
        <v>8.5</v>
      </c>
    </row>
    <row r="6069" spans="3:4" x14ac:dyDescent="0.3">
      <c r="C6069" s="7">
        <v>36381</v>
      </c>
      <c r="D6069" s="6">
        <v>8.5625</v>
      </c>
    </row>
    <row r="6070" spans="3:4" x14ac:dyDescent="0.3">
      <c r="C6070" s="7">
        <v>36380</v>
      </c>
      <c r="D6070" s="6">
        <v>8.5625</v>
      </c>
    </row>
    <row r="6071" spans="3:4" x14ac:dyDescent="0.3">
      <c r="C6071" s="7">
        <v>36379</v>
      </c>
      <c r="D6071" s="6">
        <v>8.5625</v>
      </c>
    </row>
    <row r="6072" spans="3:4" x14ac:dyDescent="0.3">
      <c r="C6072" s="7">
        <v>36378</v>
      </c>
      <c r="D6072" s="6">
        <v>8.5625</v>
      </c>
    </row>
    <row r="6073" spans="3:4" x14ac:dyDescent="0.3">
      <c r="C6073" s="7">
        <v>36377</v>
      </c>
      <c r="D6073" s="6">
        <v>8.625</v>
      </c>
    </row>
    <row r="6074" spans="3:4" x14ac:dyDescent="0.3">
      <c r="C6074" s="7">
        <v>36376</v>
      </c>
      <c r="D6074" s="6">
        <v>8.5625</v>
      </c>
    </row>
    <row r="6075" spans="3:4" x14ac:dyDescent="0.3">
      <c r="C6075" s="7">
        <v>36375</v>
      </c>
      <c r="D6075" s="6">
        <v>8.5625</v>
      </c>
    </row>
    <row r="6076" spans="3:4" x14ac:dyDescent="0.3">
      <c r="C6076" s="7">
        <v>36374</v>
      </c>
      <c r="D6076" s="6">
        <v>8.5</v>
      </c>
    </row>
    <row r="6077" spans="3:4" x14ac:dyDescent="0.3">
      <c r="C6077" s="7">
        <v>36373</v>
      </c>
      <c r="D6077" s="6">
        <v>8.3125</v>
      </c>
    </row>
    <row r="6078" spans="3:4" x14ac:dyDescent="0.3">
      <c r="C6078" s="7">
        <v>36372</v>
      </c>
      <c r="D6078" s="6">
        <v>8.3125</v>
      </c>
    </row>
    <row r="6079" spans="3:4" x14ac:dyDescent="0.3">
      <c r="C6079" s="7">
        <v>36371</v>
      </c>
      <c r="D6079" s="6">
        <v>8.3125</v>
      </c>
    </row>
    <row r="6080" spans="3:4" x14ac:dyDescent="0.3">
      <c r="C6080" s="7">
        <v>36370</v>
      </c>
      <c r="D6080" s="6">
        <v>7.875</v>
      </c>
    </row>
    <row r="6081" spans="3:4" x14ac:dyDescent="0.3">
      <c r="C6081" s="7">
        <v>36369</v>
      </c>
      <c r="D6081" s="6">
        <v>7.875</v>
      </c>
    </row>
    <row r="6082" spans="3:4" x14ac:dyDescent="0.3">
      <c r="C6082" s="7">
        <v>36368</v>
      </c>
      <c r="D6082" s="6">
        <v>7.875</v>
      </c>
    </row>
    <row r="6083" spans="3:4" x14ac:dyDescent="0.3">
      <c r="C6083" s="7">
        <v>36367</v>
      </c>
      <c r="D6083" s="6">
        <v>7.8125</v>
      </c>
    </row>
    <row r="6084" spans="3:4" x14ac:dyDescent="0.3">
      <c r="C6084" s="7">
        <v>36366</v>
      </c>
      <c r="D6084" s="6">
        <v>7.6875</v>
      </c>
    </row>
    <row r="6085" spans="3:4" x14ac:dyDescent="0.3">
      <c r="C6085" s="7">
        <v>36365</v>
      </c>
      <c r="D6085" s="6">
        <v>7.6875</v>
      </c>
    </row>
    <row r="6086" spans="3:4" x14ac:dyDescent="0.3">
      <c r="C6086" s="7">
        <v>36364</v>
      </c>
      <c r="D6086" s="6">
        <v>7.6875</v>
      </c>
    </row>
    <row r="6087" spans="3:4" x14ac:dyDescent="0.3">
      <c r="C6087" s="7">
        <v>36363</v>
      </c>
      <c r="D6087" s="6">
        <v>7.3125</v>
      </c>
    </row>
    <row r="6088" spans="3:4" x14ac:dyDescent="0.3">
      <c r="C6088" s="7">
        <v>36362</v>
      </c>
      <c r="D6088" s="6">
        <v>7.8125</v>
      </c>
    </row>
    <row r="6089" spans="3:4" x14ac:dyDescent="0.3">
      <c r="C6089" s="7">
        <v>36361</v>
      </c>
      <c r="D6089" s="6">
        <v>8.1875</v>
      </c>
    </row>
    <row r="6090" spans="3:4" x14ac:dyDescent="0.3">
      <c r="C6090" s="7">
        <v>36360</v>
      </c>
      <c r="D6090" s="6">
        <v>8.25</v>
      </c>
    </row>
    <row r="6091" spans="3:4" x14ac:dyDescent="0.3">
      <c r="C6091" s="7">
        <v>36359</v>
      </c>
      <c r="D6091" s="6">
        <v>8.4375</v>
      </c>
    </row>
    <row r="6092" spans="3:4" x14ac:dyDescent="0.3">
      <c r="C6092" s="7">
        <v>36358</v>
      </c>
      <c r="D6092" s="6">
        <v>8.4375</v>
      </c>
    </row>
    <row r="6093" spans="3:4" x14ac:dyDescent="0.3">
      <c r="C6093" s="7">
        <v>36357</v>
      </c>
      <c r="D6093" s="6">
        <v>8.4375</v>
      </c>
    </row>
    <row r="6094" spans="3:4" x14ac:dyDescent="0.3">
      <c r="C6094" s="7">
        <v>36356</v>
      </c>
      <c r="D6094" s="6">
        <v>8.75</v>
      </c>
    </row>
    <row r="6095" spans="3:4" x14ac:dyDescent="0.3">
      <c r="C6095" s="7">
        <v>36355</v>
      </c>
      <c r="D6095" s="6">
        <v>8.8125</v>
      </c>
    </row>
    <row r="6096" spans="3:4" x14ac:dyDescent="0.3">
      <c r="C6096" s="7">
        <v>36354</v>
      </c>
      <c r="D6096" s="6">
        <v>8.375</v>
      </c>
    </row>
    <row r="6097" spans="3:4" x14ac:dyDescent="0.3">
      <c r="C6097" s="7">
        <v>36353</v>
      </c>
      <c r="D6097" s="6">
        <v>8.6875</v>
      </c>
    </row>
    <row r="6098" spans="3:4" x14ac:dyDescent="0.3">
      <c r="C6098" s="7">
        <v>36352</v>
      </c>
      <c r="D6098" s="6">
        <v>8.125</v>
      </c>
    </row>
    <row r="6099" spans="3:4" x14ac:dyDescent="0.3">
      <c r="C6099" s="7">
        <v>36351</v>
      </c>
      <c r="D6099" s="6">
        <v>8.125</v>
      </c>
    </row>
    <row r="6100" spans="3:4" x14ac:dyDescent="0.3">
      <c r="C6100" s="7">
        <v>36350</v>
      </c>
      <c r="D6100" s="6">
        <v>8.125</v>
      </c>
    </row>
    <row r="6101" spans="3:4" x14ac:dyDescent="0.3">
      <c r="C6101" s="7">
        <v>36349</v>
      </c>
      <c r="D6101" s="6">
        <v>8.125</v>
      </c>
    </row>
    <row r="6102" spans="3:4" x14ac:dyDescent="0.3">
      <c r="C6102" s="7">
        <v>36348</v>
      </c>
      <c r="D6102" s="6">
        <v>8.25</v>
      </c>
    </row>
    <row r="6103" spans="3:4" x14ac:dyDescent="0.3">
      <c r="C6103" s="7">
        <v>36347</v>
      </c>
      <c r="D6103" s="6">
        <v>8.375</v>
      </c>
    </row>
    <row r="6104" spans="3:4" x14ac:dyDescent="0.3">
      <c r="C6104" s="7">
        <v>36346</v>
      </c>
      <c r="D6104" s="6">
        <v>8.1875</v>
      </c>
    </row>
    <row r="6105" spans="3:4" x14ac:dyDescent="0.3">
      <c r="C6105" s="7">
        <v>36345</v>
      </c>
      <c r="D6105" s="6">
        <v>8.0625</v>
      </c>
    </row>
    <row r="6106" spans="3:4" x14ac:dyDescent="0.3">
      <c r="C6106" s="7">
        <v>36344</v>
      </c>
      <c r="D6106" s="6">
        <v>8.0625</v>
      </c>
    </row>
    <row r="6107" spans="3:4" x14ac:dyDescent="0.3">
      <c r="C6107" s="7">
        <v>36343</v>
      </c>
      <c r="D6107" s="6">
        <v>8.0625</v>
      </c>
    </row>
    <row r="6108" spans="3:4" x14ac:dyDescent="0.3">
      <c r="C6108" s="7">
        <v>36342</v>
      </c>
      <c r="D6108" s="6">
        <v>8.625</v>
      </c>
    </row>
    <row r="6109" spans="3:4" x14ac:dyDescent="0.3">
      <c r="C6109" s="7">
        <v>36341</v>
      </c>
      <c r="D6109" s="6">
        <v>8.4375</v>
      </c>
    </row>
    <row r="6110" spans="3:4" x14ac:dyDescent="0.3">
      <c r="C6110" s="7">
        <v>36340</v>
      </c>
      <c r="D6110" s="6">
        <v>8.3125</v>
      </c>
    </row>
    <row r="6111" spans="3:4" x14ac:dyDescent="0.3">
      <c r="C6111" s="7">
        <v>36339</v>
      </c>
      <c r="D6111" s="6">
        <v>8.375</v>
      </c>
    </row>
    <row r="6112" spans="3:4" x14ac:dyDescent="0.3">
      <c r="C6112" s="7">
        <v>36338</v>
      </c>
      <c r="D6112" s="6">
        <v>8.25</v>
      </c>
    </row>
    <row r="6113" spans="3:4" x14ac:dyDescent="0.3">
      <c r="C6113" s="7">
        <v>36337</v>
      </c>
      <c r="D6113" s="6">
        <v>8.25</v>
      </c>
    </row>
    <row r="6114" spans="3:4" x14ac:dyDescent="0.3">
      <c r="C6114" s="7">
        <v>36336</v>
      </c>
      <c r="D6114" s="6">
        <v>8.25</v>
      </c>
    </row>
    <row r="6115" spans="3:4" x14ac:dyDescent="0.3">
      <c r="C6115" s="7">
        <v>36335</v>
      </c>
      <c r="D6115" s="6">
        <v>8.125</v>
      </c>
    </row>
    <row r="6116" spans="3:4" x14ac:dyDescent="0.3">
      <c r="C6116" s="7">
        <v>36334</v>
      </c>
      <c r="D6116" s="6">
        <v>7.9375</v>
      </c>
    </row>
    <row r="6117" spans="3:4" x14ac:dyDescent="0.3">
      <c r="C6117" s="7">
        <v>36333</v>
      </c>
      <c r="D6117" s="6">
        <v>7.9375</v>
      </c>
    </row>
    <row r="6118" spans="3:4" x14ac:dyDescent="0.3">
      <c r="C6118" s="7">
        <v>36332</v>
      </c>
      <c r="D6118" s="6">
        <v>7.8125</v>
      </c>
    </row>
    <row r="6119" spans="3:4" x14ac:dyDescent="0.3">
      <c r="C6119" s="7">
        <v>36331</v>
      </c>
      <c r="D6119" s="6">
        <v>7.8125</v>
      </c>
    </row>
    <row r="6120" spans="3:4" x14ac:dyDescent="0.3">
      <c r="C6120" s="7">
        <v>36330</v>
      </c>
      <c r="D6120" s="6">
        <v>7.8125</v>
      </c>
    </row>
    <row r="6121" spans="3:4" x14ac:dyDescent="0.3">
      <c r="C6121" s="7">
        <v>36329</v>
      </c>
      <c r="D6121" s="6">
        <v>7.8125</v>
      </c>
    </row>
    <row r="6122" spans="3:4" x14ac:dyDescent="0.3">
      <c r="C6122" s="7">
        <v>36328</v>
      </c>
      <c r="D6122" s="6">
        <v>7.9375</v>
      </c>
    </row>
    <row r="6123" spans="3:4" x14ac:dyDescent="0.3">
      <c r="C6123" s="7">
        <v>36327</v>
      </c>
      <c r="D6123" s="6">
        <v>7.8125</v>
      </c>
    </row>
    <row r="6124" spans="3:4" x14ac:dyDescent="0.3">
      <c r="C6124" s="7">
        <v>36326</v>
      </c>
      <c r="D6124" s="6">
        <v>7.6875</v>
      </c>
    </row>
    <row r="6125" spans="3:4" x14ac:dyDescent="0.3">
      <c r="C6125" s="7">
        <v>36325</v>
      </c>
      <c r="D6125" s="6">
        <v>7.6875</v>
      </c>
    </row>
    <row r="6126" spans="3:4" x14ac:dyDescent="0.3">
      <c r="C6126" s="7">
        <v>36324</v>
      </c>
      <c r="D6126" s="6">
        <v>7.6875</v>
      </c>
    </row>
    <row r="6127" spans="3:4" x14ac:dyDescent="0.3">
      <c r="C6127" s="7">
        <v>36323</v>
      </c>
      <c r="D6127" s="6">
        <v>7.6875</v>
      </c>
    </row>
    <row r="6128" spans="3:4" x14ac:dyDescent="0.3">
      <c r="C6128" s="7">
        <v>36322</v>
      </c>
      <c r="D6128" s="6">
        <v>7.6875</v>
      </c>
    </row>
    <row r="6129" spans="3:4" x14ac:dyDescent="0.3">
      <c r="C6129" s="7">
        <v>36321</v>
      </c>
      <c r="D6129" s="6">
        <v>7.9375</v>
      </c>
    </row>
    <row r="6130" spans="3:4" x14ac:dyDescent="0.3">
      <c r="C6130" s="7">
        <v>36320</v>
      </c>
      <c r="D6130" s="6">
        <v>7.75</v>
      </c>
    </row>
    <row r="6131" spans="3:4" x14ac:dyDescent="0.3">
      <c r="C6131" s="7">
        <v>36319</v>
      </c>
      <c r="D6131" s="6">
        <v>7.9375</v>
      </c>
    </row>
    <row r="6132" spans="3:4" x14ac:dyDescent="0.3">
      <c r="C6132" s="7">
        <v>36318</v>
      </c>
      <c r="D6132" s="6">
        <v>8</v>
      </c>
    </row>
    <row r="6133" spans="3:4" x14ac:dyDescent="0.3">
      <c r="C6133" s="7">
        <v>36317</v>
      </c>
      <c r="D6133" s="6">
        <v>8.25</v>
      </c>
    </row>
    <row r="6134" spans="3:4" x14ac:dyDescent="0.3">
      <c r="C6134" s="7">
        <v>36316</v>
      </c>
      <c r="D6134" s="6">
        <v>8.25</v>
      </c>
    </row>
    <row r="6135" spans="3:4" x14ac:dyDescent="0.3">
      <c r="C6135" s="7">
        <v>36315</v>
      </c>
      <c r="D6135" s="6">
        <v>8.25</v>
      </c>
    </row>
    <row r="6136" spans="3:4" x14ac:dyDescent="0.3">
      <c r="C6136" s="7">
        <v>36314</v>
      </c>
      <c r="D6136" s="6">
        <v>8.25</v>
      </c>
    </row>
    <row r="6137" spans="3:4" x14ac:dyDescent="0.3">
      <c r="C6137" s="7">
        <v>36313</v>
      </c>
      <c r="D6137" s="6">
        <v>8.5625</v>
      </c>
    </row>
    <row r="6138" spans="3:4" x14ac:dyDescent="0.3">
      <c r="C6138" s="7">
        <v>36312</v>
      </c>
      <c r="D6138" s="6">
        <v>8.6875</v>
      </c>
    </row>
    <row r="6139" spans="3:4" x14ac:dyDescent="0.3">
      <c r="C6139" s="7">
        <v>36311</v>
      </c>
      <c r="D6139" s="6">
        <v>8.5</v>
      </c>
    </row>
    <row r="6140" spans="3:4" x14ac:dyDescent="0.3">
      <c r="C6140" s="7">
        <v>36310</v>
      </c>
      <c r="D6140" s="6">
        <v>8.75</v>
      </c>
    </row>
    <row r="6141" spans="3:4" x14ac:dyDescent="0.3">
      <c r="C6141" s="7">
        <v>36309</v>
      </c>
      <c r="D6141" s="6">
        <v>8.75</v>
      </c>
    </row>
    <row r="6142" spans="3:4" x14ac:dyDescent="0.3">
      <c r="C6142" s="7">
        <v>36308</v>
      </c>
      <c r="D6142" s="6">
        <v>8.75</v>
      </c>
    </row>
    <row r="6143" spans="3:4" x14ac:dyDescent="0.3">
      <c r="C6143" s="7">
        <v>36307</v>
      </c>
      <c r="D6143" s="6">
        <v>8.3125</v>
      </c>
    </row>
    <row r="6144" spans="3:4" x14ac:dyDescent="0.3">
      <c r="C6144" s="7">
        <v>36306</v>
      </c>
      <c r="D6144" s="6">
        <v>8.0625</v>
      </c>
    </row>
    <row r="6145" spans="3:4" x14ac:dyDescent="0.3">
      <c r="C6145" s="7">
        <v>36305</v>
      </c>
      <c r="D6145" s="6">
        <v>7.6875</v>
      </c>
    </row>
    <row r="6146" spans="3:4" x14ac:dyDescent="0.3">
      <c r="C6146" s="7">
        <v>36304</v>
      </c>
      <c r="D6146" s="6">
        <v>7.6875</v>
      </c>
    </row>
    <row r="6147" spans="3:4" x14ac:dyDescent="0.3">
      <c r="C6147" s="7">
        <v>36303</v>
      </c>
      <c r="D6147" s="6">
        <v>7.8125</v>
      </c>
    </row>
    <row r="6148" spans="3:4" x14ac:dyDescent="0.3">
      <c r="C6148" s="7">
        <v>36302</v>
      </c>
      <c r="D6148" s="6">
        <v>7.8125</v>
      </c>
    </row>
    <row r="6149" spans="3:4" x14ac:dyDescent="0.3">
      <c r="C6149" s="7">
        <v>36301</v>
      </c>
      <c r="D6149" s="6">
        <v>7.8125</v>
      </c>
    </row>
    <row r="6150" spans="3:4" x14ac:dyDescent="0.3">
      <c r="C6150" s="7">
        <v>36300</v>
      </c>
      <c r="D6150" s="6">
        <v>7.6875</v>
      </c>
    </row>
    <row r="6151" spans="3:4" x14ac:dyDescent="0.3">
      <c r="C6151" s="7">
        <v>36299</v>
      </c>
      <c r="D6151" s="6">
        <v>6.5</v>
      </c>
    </row>
    <row r="6152" spans="3:4" x14ac:dyDescent="0.3">
      <c r="C6152" s="7">
        <v>36298</v>
      </c>
      <c r="D6152" s="6">
        <v>5.8125</v>
      </c>
    </row>
    <row r="6153" spans="3:4" x14ac:dyDescent="0.3">
      <c r="C6153" s="7">
        <v>36297</v>
      </c>
      <c r="D6153" s="6">
        <v>5.75</v>
      </c>
    </row>
    <row r="6154" spans="3:4" x14ac:dyDescent="0.3">
      <c r="C6154" s="7">
        <v>36296</v>
      </c>
      <c r="D6154" s="6">
        <v>5.6875</v>
      </c>
    </row>
    <row r="6155" spans="3:4" x14ac:dyDescent="0.3">
      <c r="C6155" s="7">
        <v>36295</v>
      </c>
      <c r="D6155" s="6">
        <v>5.6875</v>
      </c>
    </row>
    <row r="6156" spans="3:4" x14ac:dyDescent="0.3">
      <c r="C6156" s="7">
        <v>36294</v>
      </c>
      <c r="D6156" s="6">
        <v>5.6875</v>
      </c>
    </row>
    <row r="6157" spans="3:4" x14ac:dyDescent="0.3">
      <c r="C6157" s="7">
        <v>36293</v>
      </c>
      <c r="D6157" s="6">
        <v>5.625</v>
      </c>
    </row>
    <row r="6158" spans="3:4" x14ac:dyDescent="0.3">
      <c r="C6158" s="7">
        <v>36292</v>
      </c>
      <c r="D6158" s="6">
        <v>5.5</v>
      </c>
    </row>
    <row r="6159" spans="3:4" x14ac:dyDescent="0.3">
      <c r="C6159" s="7">
        <v>36291</v>
      </c>
      <c r="D6159" s="6">
        <v>5.5625</v>
      </c>
    </row>
    <row r="6160" spans="3:4" x14ac:dyDescent="0.3">
      <c r="C6160" s="7">
        <v>36290</v>
      </c>
      <c r="D6160" s="6">
        <v>5.5625</v>
      </c>
    </row>
    <row r="6161" spans="3:4" x14ac:dyDescent="0.3">
      <c r="C6161" s="7">
        <v>36289</v>
      </c>
      <c r="D6161" s="6">
        <v>5.5625</v>
      </c>
    </row>
    <row r="6162" spans="3:4" x14ac:dyDescent="0.3">
      <c r="C6162" s="7">
        <v>36288</v>
      </c>
      <c r="D6162" s="6">
        <v>5.5625</v>
      </c>
    </row>
    <row r="6163" spans="3:4" x14ac:dyDescent="0.3">
      <c r="C6163" s="7">
        <v>36287</v>
      </c>
      <c r="D6163" s="6">
        <v>5.5625</v>
      </c>
    </row>
    <row r="6164" spans="3:4" x14ac:dyDescent="0.3">
      <c r="C6164" s="7">
        <v>36286</v>
      </c>
      <c r="D6164" s="6">
        <v>5.4375</v>
      </c>
    </row>
    <row r="6165" spans="3:4" x14ac:dyDescent="0.3">
      <c r="C6165" s="7">
        <v>36285</v>
      </c>
      <c r="D6165" s="6">
        <v>5.8125</v>
      </c>
    </row>
    <row r="6166" spans="3:4" x14ac:dyDescent="0.3">
      <c r="C6166" s="7">
        <v>36284</v>
      </c>
      <c r="D6166" s="6">
        <v>5.5</v>
      </c>
    </row>
    <row r="6167" spans="3:4" x14ac:dyDescent="0.3">
      <c r="C6167" s="7">
        <v>36283</v>
      </c>
      <c r="D6167" s="6">
        <v>5.25</v>
      </c>
    </row>
    <row r="6168" spans="3:4" x14ac:dyDescent="0.3">
      <c r="C6168" s="7">
        <v>36282</v>
      </c>
      <c r="D6168" s="6">
        <v>5.3125</v>
      </c>
    </row>
    <row r="6169" spans="3:4" x14ac:dyDescent="0.3">
      <c r="C6169" s="7">
        <v>36281</v>
      </c>
      <c r="D6169" s="6">
        <v>5.3125</v>
      </c>
    </row>
    <row r="6170" spans="3:4" x14ac:dyDescent="0.3">
      <c r="C6170" s="7">
        <v>36280</v>
      </c>
      <c r="D6170" s="6">
        <v>5.3125</v>
      </c>
    </row>
    <row r="6171" spans="3:4" x14ac:dyDescent="0.3">
      <c r="C6171" s="7">
        <v>36279</v>
      </c>
      <c r="D6171" s="6">
        <v>5.3125</v>
      </c>
    </row>
    <row r="6172" spans="3:4" x14ac:dyDescent="0.3">
      <c r="C6172" s="7">
        <v>36278</v>
      </c>
      <c r="D6172" s="6">
        <v>5.4375</v>
      </c>
    </row>
    <row r="6173" spans="3:4" x14ac:dyDescent="0.3">
      <c r="C6173" s="7">
        <v>36277</v>
      </c>
      <c r="D6173" s="6">
        <v>5.25</v>
      </c>
    </row>
    <row r="6174" spans="3:4" x14ac:dyDescent="0.3">
      <c r="C6174" s="7">
        <v>36276</v>
      </c>
      <c r="D6174" s="6">
        <v>5.25</v>
      </c>
    </row>
    <row r="6175" spans="3:4" x14ac:dyDescent="0.3">
      <c r="C6175" s="7">
        <v>36275</v>
      </c>
      <c r="D6175" s="6">
        <v>5.25</v>
      </c>
    </row>
    <row r="6176" spans="3:4" x14ac:dyDescent="0.3">
      <c r="C6176" s="7">
        <v>36274</v>
      </c>
      <c r="D6176" s="6">
        <v>5.25</v>
      </c>
    </row>
    <row r="6177" spans="3:4" x14ac:dyDescent="0.3">
      <c r="C6177" s="7">
        <v>36273</v>
      </c>
      <c r="D6177" s="6">
        <v>5.25</v>
      </c>
    </row>
    <row r="6178" spans="3:4" x14ac:dyDescent="0.3">
      <c r="C6178" s="7">
        <v>36272</v>
      </c>
      <c r="D6178" s="6">
        <v>5.125</v>
      </c>
    </row>
    <row r="6179" spans="3:4" x14ac:dyDescent="0.3">
      <c r="C6179" s="7">
        <v>36271</v>
      </c>
      <c r="D6179" s="6">
        <v>5.5625</v>
      </c>
    </row>
    <row r="6180" spans="3:4" x14ac:dyDescent="0.3">
      <c r="C6180" s="7">
        <v>36270</v>
      </c>
      <c r="D6180" s="6">
        <v>5.4375</v>
      </c>
    </row>
    <row r="6181" spans="3:4" x14ac:dyDescent="0.3">
      <c r="C6181" s="7">
        <v>36269</v>
      </c>
      <c r="D6181" s="6">
        <v>5.5</v>
      </c>
    </row>
    <row r="6182" spans="3:4" x14ac:dyDescent="0.3">
      <c r="C6182" s="7">
        <v>36268</v>
      </c>
      <c r="D6182" s="6">
        <v>5.75</v>
      </c>
    </row>
    <row r="6183" spans="3:4" x14ac:dyDescent="0.3">
      <c r="C6183" s="7">
        <v>36267</v>
      </c>
      <c r="D6183" s="6">
        <v>5.75</v>
      </c>
    </row>
    <row r="6184" spans="3:4" x14ac:dyDescent="0.3">
      <c r="C6184" s="7">
        <v>36266</v>
      </c>
      <c r="D6184" s="6">
        <v>5.75</v>
      </c>
    </row>
    <row r="6185" spans="3:4" x14ac:dyDescent="0.3">
      <c r="C6185" s="7">
        <v>36265</v>
      </c>
      <c r="D6185" s="6">
        <v>5.75</v>
      </c>
    </row>
    <row r="6186" spans="3:4" x14ac:dyDescent="0.3">
      <c r="C6186" s="7">
        <v>36264</v>
      </c>
      <c r="D6186" s="6">
        <v>6.0625</v>
      </c>
    </row>
    <row r="6187" spans="3:4" x14ac:dyDescent="0.3">
      <c r="C6187" s="7">
        <v>36263</v>
      </c>
      <c r="D6187" s="6">
        <v>5.8125</v>
      </c>
    </row>
    <row r="6188" spans="3:4" x14ac:dyDescent="0.3">
      <c r="C6188" s="7">
        <v>36262</v>
      </c>
      <c r="D6188" s="6">
        <v>6.125</v>
      </c>
    </row>
    <row r="6189" spans="3:4" x14ac:dyDescent="0.3">
      <c r="C6189" s="7">
        <v>36261</v>
      </c>
      <c r="D6189" s="6">
        <v>6.5</v>
      </c>
    </row>
    <row r="6190" spans="3:4" x14ac:dyDescent="0.3">
      <c r="C6190" s="7">
        <v>36260</v>
      </c>
      <c r="D6190" s="6">
        <v>6.5</v>
      </c>
    </row>
    <row r="6191" spans="3:4" x14ac:dyDescent="0.3">
      <c r="C6191" s="7">
        <v>36259</v>
      </c>
      <c r="D6191" s="6">
        <v>6.5</v>
      </c>
    </row>
    <row r="6192" spans="3:4" x14ac:dyDescent="0.3">
      <c r="C6192" s="7">
        <v>36258</v>
      </c>
      <c r="D6192" s="6">
        <v>6.25</v>
      </c>
    </row>
    <row r="6193" spans="3:4" x14ac:dyDescent="0.3">
      <c r="C6193" s="7">
        <v>36257</v>
      </c>
      <c r="D6193" s="6">
        <v>6.3125</v>
      </c>
    </row>
    <row r="6194" spans="3:4" x14ac:dyDescent="0.3">
      <c r="C6194" s="7">
        <v>36256</v>
      </c>
      <c r="D6194" s="6">
        <v>6.5625</v>
      </c>
    </row>
    <row r="6195" spans="3:4" x14ac:dyDescent="0.3">
      <c r="C6195" s="7">
        <v>36255</v>
      </c>
      <c r="D6195" s="6">
        <v>6.5625</v>
      </c>
    </row>
    <row r="6196" spans="3:4" x14ac:dyDescent="0.3">
      <c r="C6196" s="7">
        <v>36254</v>
      </c>
      <c r="D6196" s="6">
        <v>6.375</v>
      </c>
    </row>
    <row r="6197" spans="3:4" x14ac:dyDescent="0.3">
      <c r="C6197" s="7">
        <v>36253</v>
      </c>
      <c r="D6197" s="6">
        <v>6.375</v>
      </c>
    </row>
    <row r="6198" spans="3:4" x14ac:dyDescent="0.3">
      <c r="C6198" s="7">
        <v>36252</v>
      </c>
      <c r="D6198" s="6">
        <v>6.375</v>
      </c>
    </row>
    <row r="6199" spans="3:4" x14ac:dyDescent="0.3">
      <c r="C6199" s="7">
        <v>36251</v>
      </c>
      <c r="D6199" s="6">
        <v>6.375</v>
      </c>
    </row>
    <row r="6200" spans="3:4" x14ac:dyDescent="0.3">
      <c r="C6200" s="7">
        <v>36250</v>
      </c>
      <c r="D6200" s="6">
        <v>6.375</v>
      </c>
    </row>
    <row r="6201" spans="3:4" x14ac:dyDescent="0.3">
      <c r="C6201" s="7">
        <v>36249</v>
      </c>
      <c r="D6201" s="6">
        <v>6.375</v>
      </c>
    </row>
    <row r="6202" spans="3:4" x14ac:dyDescent="0.3">
      <c r="C6202" s="7">
        <v>36248</v>
      </c>
      <c r="D6202" s="6">
        <v>6.4375</v>
      </c>
    </row>
    <row r="6203" spans="3:4" x14ac:dyDescent="0.3">
      <c r="C6203" s="7">
        <v>36247</v>
      </c>
      <c r="D6203" s="6">
        <v>6.375</v>
      </c>
    </row>
    <row r="6204" spans="3:4" x14ac:dyDescent="0.3">
      <c r="C6204" s="7">
        <v>36246</v>
      </c>
      <c r="D6204" s="6">
        <v>6.375</v>
      </c>
    </row>
    <row r="6205" spans="3:4" x14ac:dyDescent="0.3">
      <c r="C6205" s="7">
        <v>36245</v>
      </c>
      <c r="D6205" s="6">
        <v>6.375</v>
      </c>
    </row>
    <row r="6206" spans="3:4" x14ac:dyDescent="0.3">
      <c r="C6206" s="7">
        <v>36244</v>
      </c>
      <c r="D6206" s="6">
        <v>6.25</v>
      </c>
    </row>
    <row r="6207" spans="3:4" x14ac:dyDescent="0.3">
      <c r="C6207" s="7">
        <v>36243</v>
      </c>
      <c r="D6207" s="6">
        <v>6.3125</v>
      </c>
    </row>
    <row r="6208" spans="3:4" x14ac:dyDescent="0.3">
      <c r="C6208" s="7">
        <v>36242</v>
      </c>
      <c r="D6208" s="6">
        <v>6.3125</v>
      </c>
    </row>
    <row r="6209" spans="3:4" x14ac:dyDescent="0.3">
      <c r="C6209" s="7">
        <v>36241</v>
      </c>
      <c r="D6209" s="6">
        <v>6.3125</v>
      </c>
    </row>
    <row r="6210" spans="3:4" x14ac:dyDescent="0.3">
      <c r="C6210" s="7">
        <v>36240</v>
      </c>
      <c r="D6210" s="6">
        <v>6.4375</v>
      </c>
    </row>
    <row r="6211" spans="3:4" x14ac:dyDescent="0.3">
      <c r="C6211" s="7">
        <v>36239</v>
      </c>
      <c r="D6211" s="6">
        <v>6.4375</v>
      </c>
    </row>
    <row r="6212" spans="3:4" x14ac:dyDescent="0.3">
      <c r="C6212" s="7">
        <v>36238</v>
      </c>
      <c r="D6212" s="6">
        <v>6.4375</v>
      </c>
    </row>
    <row r="6213" spans="3:4" x14ac:dyDescent="0.3">
      <c r="C6213" s="7">
        <v>36237</v>
      </c>
      <c r="D6213" s="6">
        <v>6.5625</v>
      </c>
    </row>
    <row r="6214" spans="3:4" x14ac:dyDescent="0.3">
      <c r="C6214" s="7">
        <v>36236</v>
      </c>
      <c r="D6214" s="6">
        <v>6.5</v>
      </c>
    </row>
    <row r="6215" spans="3:4" x14ac:dyDescent="0.3">
      <c r="C6215" s="7">
        <v>36235</v>
      </c>
      <c r="D6215" s="6">
        <v>7.125</v>
      </c>
    </row>
    <row r="6216" spans="3:4" x14ac:dyDescent="0.3">
      <c r="C6216" s="7">
        <v>36234</v>
      </c>
      <c r="D6216" s="6">
        <v>6.8125</v>
      </c>
    </row>
    <row r="6217" spans="3:4" x14ac:dyDescent="0.3">
      <c r="C6217" s="7">
        <v>36233</v>
      </c>
      <c r="D6217" s="6">
        <v>6.6875</v>
      </c>
    </row>
    <row r="6218" spans="3:4" x14ac:dyDescent="0.3">
      <c r="C6218" s="7">
        <v>36232</v>
      </c>
      <c r="D6218" s="6">
        <v>6.6875</v>
      </c>
    </row>
    <row r="6219" spans="3:4" x14ac:dyDescent="0.3">
      <c r="C6219" s="7">
        <v>36231</v>
      </c>
      <c r="D6219" s="6">
        <v>6.6875</v>
      </c>
    </row>
    <row r="6220" spans="3:4" x14ac:dyDescent="0.3">
      <c r="C6220" s="7">
        <v>36230</v>
      </c>
      <c r="D6220" s="6">
        <v>6.75</v>
      </c>
    </row>
    <row r="6221" spans="3:4" x14ac:dyDescent="0.3">
      <c r="C6221" s="7">
        <v>36229</v>
      </c>
      <c r="D6221" s="6">
        <v>6.8125</v>
      </c>
    </row>
    <row r="6222" spans="3:4" x14ac:dyDescent="0.3">
      <c r="C6222" s="7">
        <v>36228</v>
      </c>
      <c r="D6222" s="6">
        <v>7.0625</v>
      </c>
    </row>
    <row r="6223" spans="3:4" x14ac:dyDescent="0.3">
      <c r="C6223" s="7">
        <v>36227</v>
      </c>
      <c r="D6223" s="6">
        <v>7.1875</v>
      </c>
    </row>
    <row r="6224" spans="3:4" x14ac:dyDescent="0.3">
      <c r="C6224" s="7">
        <v>36226</v>
      </c>
      <c r="D6224" s="6">
        <v>7.9375</v>
      </c>
    </row>
    <row r="6225" spans="3:4" x14ac:dyDescent="0.3">
      <c r="C6225" s="7">
        <v>36225</v>
      </c>
      <c r="D6225" s="6">
        <v>7.9375</v>
      </c>
    </row>
    <row r="6226" spans="3:4" x14ac:dyDescent="0.3">
      <c r="C6226" s="7">
        <v>36224</v>
      </c>
      <c r="D6226" s="6">
        <v>7.9375</v>
      </c>
    </row>
    <row r="6227" spans="3:4" x14ac:dyDescent="0.3">
      <c r="C6227" s="7">
        <v>36223</v>
      </c>
      <c r="D6227" s="6">
        <v>7.125</v>
      </c>
    </row>
    <row r="6228" spans="3:4" x14ac:dyDescent="0.3">
      <c r="C6228" s="7">
        <v>36222</v>
      </c>
      <c r="D6228" s="6">
        <v>7.625</v>
      </c>
    </row>
    <row r="6229" spans="3:4" x14ac:dyDescent="0.3">
      <c r="C6229" s="7">
        <v>36221</v>
      </c>
      <c r="D6229" s="6">
        <v>7.5</v>
      </c>
    </row>
    <row r="6230" spans="3:4" x14ac:dyDescent="0.3">
      <c r="C6230" s="7">
        <v>36220</v>
      </c>
      <c r="D6230" s="6">
        <v>7.625</v>
      </c>
    </row>
    <row r="6231" spans="3:4" x14ac:dyDescent="0.3">
      <c r="C6231" s="7">
        <v>36219</v>
      </c>
      <c r="D6231" s="6">
        <v>7.4375</v>
      </c>
    </row>
    <row r="6232" spans="3:4" x14ac:dyDescent="0.3">
      <c r="C6232" s="7">
        <v>36218</v>
      </c>
      <c r="D6232" s="6">
        <v>7.4375</v>
      </c>
    </row>
    <row r="6233" spans="3:4" x14ac:dyDescent="0.3">
      <c r="C6233" s="7">
        <v>36217</v>
      </c>
      <c r="D6233" s="6">
        <v>7.4375</v>
      </c>
    </row>
    <row r="6234" spans="3:4" x14ac:dyDescent="0.3">
      <c r="C6234" s="7">
        <v>36216</v>
      </c>
      <c r="D6234" s="6">
        <v>7.3125</v>
      </c>
    </row>
    <row r="6235" spans="3:4" x14ac:dyDescent="0.3">
      <c r="C6235" s="7">
        <v>36215</v>
      </c>
      <c r="D6235" s="6">
        <v>7.125</v>
      </c>
    </row>
    <row r="6236" spans="3:4" x14ac:dyDescent="0.3">
      <c r="C6236" s="7">
        <v>36214</v>
      </c>
      <c r="D6236" s="6">
        <v>7.125</v>
      </c>
    </row>
    <row r="6237" spans="3:4" x14ac:dyDescent="0.3">
      <c r="C6237" s="7">
        <v>36213</v>
      </c>
      <c r="D6237" s="6">
        <v>7.0625</v>
      </c>
    </row>
    <row r="6238" spans="3:4" x14ac:dyDescent="0.3">
      <c r="C6238" s="7">
        <v>36212</v>
      </c>
      <c r="D6238" s="6">
        <v>7.1875</v>
      </c>
    </row>
    <row r="6239" spans="3:4" x14ac:dyDescent="0.3">
      <c r="C6239" s="7">
        <v>36211</v>
      </c>
      <c r="D6239" s="6">
        <v>7.1875</v>
      </c>
    </row>
    <row r="6240" spans="3:4" x14ac:dyDescent="0.3">
      <c r="C6240" s="7">
        <v>36210</v>
      </c>
      <c r="D6240" s="6">
        <v>7.1875</v>
      </c>
    </row>
    <row r="6241" spans="3:4" x14ac:dyDescent="0.3">
      <c r="C6241" s="7">
        <v>36209</v>
      </c>
      <c r="D6241" s="6">
        <v>7.3125</v>
      </c>
    </row>
    <row r="6242" spans="3:4" x14ac:dyDescent="0.3">
      <c r="C6242" s="7">
        <v>36208</v>
      </c>
      <c r="D6242" s="6">
        <v>7.5</v>
      </c>
    </row>
    <row r="6243" spans="3:4" x14ac:dyDescent="0.3">
      <c r="C6243" s="7">
        <v>36207</v>
      </c>
      <c r="D6243" s="6">
        <v>7.6875</v>
      </c>
    </row>
    <row r="6244" spans="3:4" x14ac:dyDescent="0.3">
      <c r="C6244" s="7">
        <v>36206</v>
      </c>
      <c r="D6244" s="6">
        <v>8.3125</v>
      </c>
    </row>
    <row r="6245" spans="3:4" x14ac:dyDescent="0.3">
      <c r="C6245" s="7">
        <v>36205</v>
      </c>
      <c r="D6245" s="6">
        <v>8.5</v>
      </c>
    </row>
    <row r="6246" spans="3:4" x14ac:dyDescent="0.3">
      <c r="C6246" s="7">
        <v>36204</v>
      </c>
      <c r="D6246" s="6">
        <v>8.5</v>
      </c>
    </row>
    <row r="6247" spans="3:4" x14ac:dyDescent="0.3">
      <c r="C6247" s="7">
        <v>36203</v>
      </c>
      <c r="D6247" s="6">
        <v>8.5</v>
      </c>
    </row>
    <row r="6248" spans="3:4" x14ac:dyDescent="0.3">
      <c r="C6248" s="7">
        <v>36202</v>
      </c>
      <c r="D6248" s="6">
        <v>8.75</v>
      </c>
    </row>
    <row r="6249" spans="3:4" x14ac:dyDescent="0.3">
      <c r="C6249" s="7">
        <v>36201</v>
      </c>
      <c r="D6249" s="6">
        <v>9.125</v>
      </c>
    </row>
    <row r="6250" spans="3:4" x14ac:dyDescent="0.3">
      <c r="C6250" s="7">
        <v>36200</v>
      </c>
      <c r="D6250" s="6">
        <v>9.75</v>
      </c>
    </row>
    <row r="6251" spans="3:4" x14ac:dyDescent="0.3">
      <c r="C6251" s="7">
        <v>36199</v>
      </c>
      <c r="D6251" s="6">
        <v>10.0625</v>
      </c>
    </row>
    <row r="6252" spans="3:4" x14ac:dyDescent="0.3">
      <c r="C6252" s="7">
        <v>36198</v>
      </c>
      <c r="D6252" s="6">
        <v>10.5625</v>
      </c>
    </row>
    <row r="6253" spans="3:4" x14ac:dyDescent="0.3">
      <c r="C6253" s="7">
        <v>36197</v>
      </c>
      <c r="D6253" s="6">
        <v>10.5625</v>
      </c>
    </row>
    <row r="6254" spans="3:4" x14ac:dyDescent="0.3">
      <c r="C6254" s="7">
        <v>36196</v>
      </c>
      <c r="D6254" s="6">
        <v>10.5625</v>
      </c>
    </row>
    <row r="6255" spans="3:4" x14ac:dyDescent="0.3">
      <c r="C6255" s="7">
        <v>36195</v>
      </c>
      <c r="D6255" s="6">
        <v>10.9375</v>
      </c>
    </row>
    <row r="6256" spans="3:4" x14ac:dyDescent="0.3">
      <c r="C6256" s="7">
        <v>36194</v>
      </c>
      <c r="D6256" s="6">
        <v>11.4375</v>
      </c>
    </row>
    <row r="6257" spans="3:4" x14ac:dyDescent="0.3">
      <c r="C6257" s="7">
        <v>36193</v>
      </c>
      <c r="D6257" s="6">
        <v>12</v>
      </c>
    </row>
    <row r="6258" spans="3:4" x14ac:dyDescent="0.3">
      <c r="C6258" s="7">
        <v>36192</v>
      </c>
      <c r="D6258" s="6">
        <v>12.125</v>
      </c>
    </row>
    <row r="6259" spans="3:4" x14ac:dyDescent="0.3">
      <c r="C6259" s="7">
        <v>36191</v>
      </c>
      <c r="D6259" s="6">
        <v>12</v>
      </c>
    </row>
    <row r="6260" spans="3:4" x14ac:dyDescent="0.3">
      <c r="C6260" s="7">
        <v>36190</v>
      </c>
      <c r="D6260" s="6">
        <v>12</v>
      </c>
    </row>
    <row r="6261" spans="3:4" x14ac:dyDescent="0.3">
      <c r="C6261" s="7">
        <v>36189</v>
      </c>
      <c r="D6261" s="6">
        <v>12</v>
      </c>
    </row>
    <row r="6262" spans="3:4" x14ac:dyDescent="0.3">
      <c r="C6262" s="7">
        <v>36188</v>
      </c>
      <c r="D6262" s="6">
        <v>12.25</v>
      </c>
    </row>
    <row r="6263" spans="3:4" x14ac:dyDescent="0.3">
      <c r="C6263" s="7">
        <v>36187</v>
      </c>
      <c r="D6263" s="6">
        <v>12</v>
      </c>
    </row>
    <row r="6264" spans="3:4" x14ac:dyDescent="0.3">
      <c r="C6264" s="7">
        <v>36186</v>
      </c>
      <c r="D6264" s="6">
        <v>12.25</v>
      </c>
    </row>
    <row r="6265" spans="3:4" x14ac:dyDescent="0.3">
      <c r="C6265" s="7">
        <v>36185</v>
      </c>
      <c r="D6265" s="6">
        <v>12</v>
      </c>
    </row>
    <row r="6266" spans="3:4" x14ac:dyDescent="0.3">
      <c r="C6266" s="7">
        <v>36184</v>
      </c>
      <c r="D6266" s="6">
        <v>12</v>
      </c>
    </row>
    <row r="6267" spans="3:4" x14ac:dyDescent="0.3">
      <c r="C6267" s="7">
        <v>36183</v>
      </c>
      <c r="D6267" s="6">
        <v>12</v>
      </c>
    </row>
    <row r="6268" spans="3:4" x14ac:dyDescent="0.3">
      <c r="C6268" s="7">
        <v>36182</v>
      </c>
      <c r="D6268" s="6">
        <v>12</v>
      </c>
    </row>
    <row r="6269" spans="3:4" x14ac:dyDescent="0.3">
      <c r="C6269" s="7">
        <v>36181</v>
      </c>
      <c r="D6269" s="6">
        <v>12.25</v>
      </c>
    </row>
    <row r="6270" spans="3:4" x14ac:dyDescent="0.3">
      <c r="C6270" s="7">
        <v>36180</v>
      </c>
      <c r="D6270" s="6">
        <v>12</v>
      </c>
    </row>
    <row r="6271" spans="3:4" x14ac:dyDescent="0.3">
      <c r="C6271" s="7">
        <v>36179</v>
      </c>
      <c r="D6271" s="6">
        <v>12.75</v>
      </c>
    </row>
    <row r="6272" spans="3:4" x14ac:dyDescent="0.3">
      <c r="C6272" s="7">
        <v>36178</v>
      </c>
      <c r="D6272" s="6" t="s">
        <v>10</v>
      </c>
    </row>
    <row r="6273" spans="3:4" x14ac:dyDescent="0.3">
      <c r="C6273" s="7">
        <v>36177</v>
      </c>
      <c r="D6273" s="6" t="s">
        <v>10</v>
      </c>
    </row>
    <row r="6274" spans="3:4" x14ac:dyDescent="0.3">
      <c r="C6274" s="7">
        <v>36176</v>
      </c>
      <c r="D6274" s="6" t="s">
        <v>10</v>
      </c>
    </row>
    <row r="6275" spans="3:4" x14ac:dyDescent="0.3">
      <c r="C6275" s="7">
        <v>36175</v>
      </c>
      <c r="D6275" s="6" t="s">
        <v>10</v>
      </c>
    </row>
    <row r="6276" spans="3:4" x14ac:dyDescent="0.3">
      <c r="C6276" s="7">
        <v>36174</v>
      </c>
      <c r="D6276" s="6" t="s">
        <v>10</v>
      </c>
    </row>
    <row r="6277" spans="3:4" x14ac:dyDescent="0.3">
      <c r="C6277" s="7">
        <v>36173</v>
      </c>
      <c r="D6277" s="6" t="s">
        <v>10</v>
      </c>
    </row>
    <row r="6278" spans="3:4" x14ac:dyDescent="0.3">
      <c r="C6278" s="7">
        <v>36172</v>
      </c>
      <c r="D6278" s="6" t="s">
        <v>10</v>
      </c>
    </row>
    <row r="6279" spans="3:4" x14ac:dyDescent="0.3">
      <c r="C6279" s="7">
        <v>36171</v>
      </c>
      <c r="D6279" s="6" t="s">
        <v>10</v>
      </c>
    </row>
    <row r="6280" spans="3:4" x14ac:dyDescent="0.3">
      <c r="C6280" s="7">
        <v>36170</v>
      </c>
      <c r="D6280" s="6" t="s">
        <v>10</v>
      </c>
    </row>
    <row r="6281" spans="3:4" x14ac:dyDescent="0.3">
      <c r="C6281" s="7">
        <v>36169</v>
      </c>
      <c r="D6281" s="6" t="s">
        <v>10</v>
      </c>
    </row>
    <row r="6282" spans="3:4" x14ac:dyDescent="0.3">
      <c r="C6282" s="7">
        <v>36168</v>
      </c>
      <c r="D6282" s="6" t="s">
        <v>10</v>
      </c>
    </row>
    <row r="6283" spans="3:4" x14ac:dyDescent="0.3">
      <c r="C6283" s="7">
        <v>36167</v>
      </c>
      <c r="D6283" s="6" t="s">
        <v>10</v>
      </c>
    </row>
    <row r="6284" spans="3:4" x14ac:dyDescent="0.3">
      <c r="C6284" s="7">
        <v>36166</v>
      </c>
      <c r="D6284" s="6" t="s">
        <v>10</v>
      </c>
    </row>
    <row r="6285" spans="3:4" x14ac:dyDescent="0.3">
      <c r="C6285" s="7">
        <v>36165</v>
      </c>
      <c r="D6285" s="6" t="s">
        <v>10</v>
      </c>
    </row>
    <row r="6286" spans="3:4" x14ac:dyDescent="0.3">
      <c r="C6286" s="7">
        <v>36164</v>
      </c>
      <c r="D6286" s="6" t="s">
        <v>10</v>
      </c>
    </row>
    <row r="6287" spans="3:4" x14ac:dyDescent="0.3">
      <c r="C6287" s="7">
        <v>36163</v>
      </c>
      <c r="D6287" s="6" t="s">
        <v>10</v>
      </c>
    </row>
    <row r="6288" spans="3:4" x14ac:dyDescent="0.3">
      <c r="C6288" s="7">
        <v>36162</v>
      </c>
      <c r="D6288" s="6" t="s">
        <v>10</v>
      </c>
    </row>
    <row r="6289" spans="3:4" x14ac:dyDescent="0.3">
      <c r="C6289" s="7">
        <v>36161</v>
      </c>
      <c r="D6289" s="6" t="s">
        <v>10</v>
      </c>
    </row>
    <row r="6290" spans="3:4" x14ac:dyDescent="0.3">
      <c r="C6290" s="7">
        <v>36160</v>
      </c>
      <c r="D6290" s="6" t="s">
        <v>10</v>
      </c>
    </row>
    <row r="6291" spans="3:4" x14ac:dyDescent="0.3">
      <c r="C6291" s="7">
        <v>36159</v>
      </c>
      <c r="D6291" s="6" t="s">
        <v>10</v>
      </c>
    </row>
    <row r="6292" spans="3:4" x14ac:dyDescent="0.3">
      <c r="C6292" s="7">
        <v>36158</v>
      </c>
      <c r="D6292" s="6" t="s">
        <v>10</v>
      </c>
    </row>
    <row r="6293" spans="3:4" x14ac:dyDescent="0.3">
      <c r="C6293" s="7">
        <v>36157</v>
      </c>
      <c r="D6293" s="6" t="s">
        <v>10</v>
      </c>
    </row>
    <row r="6294" spans="3:4" x14ac:dyDescent="0.3">
      <c r="C6294" s="7">
        <v>36156</v>
      </c>
      <c r="D6294" s="6" t="s">
        <v>10</v>
      </c>
    </row>
    <row r="6295" spans="3:4" x14ac:dyDescent="0.3">
      <c r="C6295" s="7">
        <v>36155</v>
      </c>
      <c r="D6295" s="6" t="s">
        <v>10</v>
      </c>
    </row>
    <row r="6296" spans="3:4" x14ac:dyDescent="0.3">
      <c r="C6296" s="7">
        <v>36154</v>
      </c>
      <c r="D6296" s="6" t="s">
        <v>10</v>
      </c>
    </row>
    <row r="6297" spans="3:4" x14ac:dyDescent="0.3">
      <c r="C6297" s="7">
        <v>36153</v>
      </c>
      <c r="D6297" s="6" t="s">
        <v>10</v>
      </c>
    </row>
    <row r="6298" spans="3:4" x14ac:dyDescent="0.3">
      <c r="C6298" s="7">
        <v>36152</v>
      </c>
      <c r="D6298" s="6" t="s">
        <v>10</v>
      </c>
    </row>
    <row r="6299" spans="3:4" x14ac:dyDescent="0.3">
      <c r="C6299" s="7">
        <v>36151</v>
      </c>
      <c r="D6299" s="6" t="s">
        <v>10</v>
      </c>
    </row>
    <row r="6300" spans="3:4" x14ac:dyDescent="0.3">
      <c r="C6300" s="7">
        <v>36150</v>
      </c>
      <c r="D6300" s="6" t="s">
        <v>10</v>
      </c>
    </row>
    <row r="6301" spans="3:4" x14ac:dyDescent="0.3">
      <c r="C6301" s="7">
        <v>36149</v>
      </c>
      <c r="D6301" s="6" t="s">
        <v>10</v>
      </c>
    </row>
    <row r="6302" spans="3:4" x14ac:dyDescent="0.3">
      <c r="C6302" s="7">
        <v>36148</v>
      </c>
      <c r="D6302" s="6" t="s">
        <v>10</v>
      </c>
    </row>
    <row r="6303" spans="3:4" x14ac:dyDescent="0.3">
      <c r="C6303" s="7">
        <v>36147</v>
      </c>
      <c r="D6303" s="6" t="s">
        <v>10</v>
      </c>
    </row>
    <row r="6304" spans="3:4" x14ac:dyDescent="0.3">
      <c r="C6304" s="7">
        <v>36146</v>
      </c>
      <c r="D6304" s="6" t="s">
        <v>10</v>
      </c>
    </row>
    <row r="6305" spans="3:4" x14ac:dyDescent="0.3">
      <c r="C6305" s="7">
        <v>36145</v>
      </c>
      <c r="D6305" s="6" t="s">
        <v>10</v>
      </c>
    </row>
    <row r="6306" spans="3:4" x14ac:dyDescent="0.3">
      <c r="C6306" s="7">
        <v>36144</v>
      </c>
      <c r="D6306" s="6" t="s">
        <v>10</v>
      </c>
    </row>
    <row r="6307" spans="3:4" x14ac:dyDescent="0.3">
      <c r="C6307" s="7">
        <v>36143</v>
      </c>
      <c r="D6307" s="6" t="s">
        <v>10</v>
      </c>
    </row>
    <row r="6308" spans="3:4" x14ac:dyDescent="0.3">
      <c r="C6308" s="7">
        <v>36142</v>
      </c>
      <c r="D6308" s="6" t="s">
        <v>10</v>
      </c>
    </row>
    <row r="6309" spans="3:4" x14ac:dyDescent="0.3">
      <c r="C6309" s="7">
        <v>36141</v>
      </c>
      <c r="D6309" s="6" t="s">
        <v>10</v>
      </c>
    </row>
    <row r="6310" spans="3:4" x14ac:dyDescent="0.3">
      <c r="C6310" s="7">
        <v>36140</v>
      </c>
      <c r="D6310" s="6" t="s">
        <v>10</v>
      </c>
    </row>
    <row r="6311" spans="3:4" x14ac:dyDescent="0.3">
      <c r="C6311" s="7">
        <v>36139</v>
      </c>
      <c r="D6311" s="6" t="s">
        <v>10</v>
      </c>
    </row>
    <row r="6312" spans="3:4" x14ac:dyDescent="0.3">
      <c r="C6312" s="7">
        <v>36138</v>
      </c>
      <c r="D6312" s="6" t="s">
        <v>10</v>
      </c>
    </row>
    <row r="6313" spans="3:4" x14ac:dyDescent="0.3">
      <c r="C6313" s="7">
        <v>36137</v>
      </c>
      <c r="D6313" s="6" t="s">
        <v>10</v>
      </c>
    </row>
    <row r="6314" spans="3:4" x14ac:dyDescent="0.3">
      <c r="C6314" s="7">
        <v>36136</v>
      </c>
      <c r="D6314" s="6" t="s">
        <v>10</v>
      </c>
    </row>
    <row r="6315" spans="3:4" x14ac:dyDescent="0.3">
      <c r="C6315" s="7">
        <v>36135</v>
      </c>
      <c r="D6315" s="6" t="s">
        <v>10</v>
      </c>
    </row>
    <row r="6316" spans="3:4" x14ac:dyDescent="0.3">
      <c r="C6316" s="7">
        <v>36134</v>
      </c>
      <c r="D6316" s="6" t="s">
        <v>10</v>
      </c>
    </row>
    <row r="6317" spans="3:4" x14ac:dyDescent="0.3">
      <c r="C6317" s="7">
        <v>36133</v>
      </c>
      <c r="D6317" s="6" t="s">
        <v>10</v>
      </c>
    </row>
    <row r="6318" spans="3:4" x14ac:dyDescent="0.3">
      <c r="C6318" s="7">
        <v>36132</v>
      </c>
      <c r="D6318" s="6" t="s">
        <v>10</v>
      </c>
    </row>
    <row r="6319" spans="3:4" x14ac:dyDescent="0.3">
      <c r="C6319" s="7">
        <v>36131</v>
      </c>
      <c r="D6319" s="6" t="s">
        <v>10</v>
      </c>
    </row>
    <row r="6320" spans="3:4" x14ac:dyDescent="0.3">
      <c r="C6320" s="7">
        <v>36130</v>
      </c>
      <c r="D6320" s="6" t="s">
        <v>10</v>
      </c>
    </row>
    <row r="6321" spans="3:4" x14ac:dyDescent="0.3">
      <c r="C6321" s="7">
        <v>36129</v>
      </c>
      <c r="D6321" s="6" t="s">
        <v>10</v>
      </c>
    </row>
    <row r="6322" spans="3:4" x14ac:dyDescent="0.3">
      <c r="C6322" s="7">
        <v>36128</v>
      </c>
      <c r="D6322" s="6" t="s">
        <v>10</v>
      </c>
    </row>
    <row r="6323" spans="3:4" x14ac:dyDescent="0.3">
      <c r="C6323" s="7">
        <v>36127</v>
      </c>
      <c r="D6323" s="6" t="s">
        <v>10</v>
      </c>
    </row>
    <row r="6324" spans="3:4" x14ac:dyDescent="0.3">
      <c r="C6324" s="7">
        <v>36126</v>
      </c>
      <c r="D6324" s="6" t="s">
        <v>10</v>
      </c>
    </row>
    <row r="6325" spans="3:4" x14ac:dyDescent="0.3">
      <c r="C6325" s="7">
        <v>36125</v>
      </c>
      <c r="D6325" s="6" t="s">
        <v>10</v>
      </c>
    </row>
    <row r="6326" spans="3:4" x14ac:dyDescent="0.3">
      <c r="C6326" s="7">
        <v>36124</v>
      </c>
      <c r="D6326" s="6" t="s">
        <v>10</v>
      </c>
    </row>
    <row r="6327" spans="3:4" x14ac:dyDescent="0.3">
      <c r="C6327" s="7">
        <v>36123</v>
      </c>
      <c r="D6327" s="6" t="s">
        <v>10</v>
      </c>
    </row>
    <row r="6328" spans="3:4" x14ac:dyDescent="0.3">
      <c r="C6328" s="7">
        <v>36122</v>
      </c>
      <c r="D6328" s="6" t="s">
        <v>10</v>
      </c>
    </row>
    <row r="6329" spans="3:4" x14ac:dyDescent="0.3">
      <c r="C6329" s="7">
        <v>36121</v>
      </c>
      <c r="D6329" s="6" t="s">
        <v>10</v>
      </c>
    </row>
    <row r="6330" spans="3:4" x14ac:dyDescent="0.3">
      <c r="C6330" s="7">
        <v>36120</v>
      </c>
      <c r="D6330" s="6" t="s">
        <v>10</v>
      </c>
    </row>
    <row r="6331" spans="3:4" x14ac:dyDescent="0.3">
      <c r="C6331" s="7">
        <v>36119</v>
      </c>
      <c r="D6331" s="6" t="s">
        <v>10</v>
      </c>
    </row>
    <row r="6332" spans="3:4" x14ac:dyDescent="0.3">
      <c r="C6332" s="7">
        <v>36118</v>
      </c>
      <c r="D6332" s="6" t="s">
        <v>10</v>
      </c>
    </row>
    <row r="6333" spans="3:4" x14ac:dyDescent="0.3">
      <c r="C6333" s="7">
        <v>36117</v>
      </c>
      <c r="D6333" s="6" t="s">
        <v>10</v>
      </c>
    </row>
    <row r="6334" spans="3:4" x14ac:dyDescent="0.3">
      <c r="C6334" s="7">
        <v>36116</v>
      </c>
      <c r="D6334" s="6" t="s">
        <v>10</v>
      </c>
    </row>
    <row r="6335" spans="3:4" x14ac:dyDescent="0.3">
      <c r="C6335" s="7">
        <v>36115</v>
      </c>
      <c r="D6335" s="6" t="s">
        <v>10</v>
      </c>
    </row>
    <row r="6336" spans="3:4" x14ac:dyDescent="0.3">
      <c r="C6336" s="7">
        <v>36114</v>
      </c>
      <c r="D6336" s="6" t="s">
        <v>10</v>
      </c>
    </row>
    <row r="6337" spans="3:4" x14ac:dyDescent="0.3">
      <c r="C6337" s="7">
        <v>36113</v>
      </c>
      <c r="D6337" s="6" t="s">
        <v>10</v>
      </c>
    </row>
    <row r="6338" spans="3:4" x14ac:dyDescent="0.3">
      <c r="C6338" s="7">
        <v>36112</v>
      </c>
      <c r="D6338" s="6" t="s">
        <v>10</v>
      </c>
    </row>
    <row r="6339" spans="3:4" x14ac:dyDescent="0.3">
      <c r="C6339" s="7">
        <v>36111</v>
      </c>
      <c r="D6339" s="6" t="s">
        <v>10</v>
      </c>
    </row>
    <row r="6340" spans="3:4" x14ac:dyDescent="0.3">
      <c r="C6340" s="7">
        <v>36110</v>
      </c>
      <c r="D6340" s="6" t="s">
        <v>10</v>
      </c>
    </row>
    <row r="6341" spans="3:4" x14ac:dyDescent="0.3">
      <c r="C6341" s="7">
        <v>36109</v>
      </c>
      <c r="D6341" s="6" t="s">
        <v>10</v>
      </c>
    </row>
    <row r="6342" spans="3:4" x14ac:dyDescent="0.3">
      <c r="C6342" s="7">
        <v>36108</v>
      </c>
      <c r="D6342" s="6" t="s">
        <v>10</v>
      </c>
    </row>
    <row r="6343" spans="3:4" x14ac:dyDescent="0.3">
      <c r="C6343" s="7">
        <v>36107</v>
      </c>
      <c r="D6343" s="6" t="s">
        <v>10</v>
      </c>
    </row>
    <row r="6344" spans="3:4" x14ac:dyDescent="0.3">
      <c r="C6344" s="7">
        <v>36106</v>
      </c>
      <c r="D6344" s="6" t="s">
        <v>10</v>
      </c>
    </row>
    <row r="6345" spans="3:4" x14ac:dyDescent="0.3">
      <c r="C6345" s="7">
        <v>36105</v>
      </c>
      <c r="D6345" s="6" t="s">
        <v>10</v>
      </c>
    </row>
    <row r="6346" spans="3:4" x14ac:dyDescent="0.3">
      <c r="C6346" s="7">
        <v>36104</v>
      </c>
      <c r="D6346" s="6" t="s">
        <v>10</v>
      </c>
    </row>
    <row r="6347" spans="3:4" x14ac:dyDescent="0.3">
      <c r="C6347" s="7">
        <v>36103</v>
      </c>
      <c r="D6347" s="6" t="s">
        <v>10</v>
      </c>
    </row>
    <row r="6348" spans="3:4" x14ac:dyDescent="0.3">
      <c r="C6348" s="7">
        <v>36102</v>
      </c>
      <c r="D6348" s="6" t="s">
        <v>10</v>
      </c>
    </row>
    <row r="6349" spans="3:4" x14ac:dyDescent="0.3">
      <c r="C6349" s="7">
        <v>36101</v>
      </c>
      <c r="D6349" s="6" t="s">
        <v>10</v>
      </c>
    </row>
    <row r="6350" spans="3:4" x14ac:dyDescent="0.3">
      <c r="C6350" s="7">
        <v>36100</v>
      </c>
      <c r="D6350" s="6" t="s">
        <v>10</v>
      </c>
    </row>
    <row r="6351" spans="3:4" x14ac:dyDescent="0.3">
      <c r="C6351" s="7">
        <v>36099</v>
      </c>
      <c r="D6351" s="6" t="s">
        <v>10</v>
      </c>
    </row>
    <row r="6352" spans="3:4" x14ac:dyDescent="0.3">
      <c r="C6352" s="7">
        <v>36098</v>
      </c>
      <c r="D6352" s="6" t="s">
        <v>10</v>
      </c>
    </row>
    <row r="6353" spans="3:4" x14ac:dyDescent="0.3">
      <c r="C6353" s="7">
        <v>36097</v>
      </c>
      <c r="D6353" s="6" t="s">
        <v>10</v>
      </c>
    </row>
    <row r="6354" spans="3:4" x14ac:dyDescent="0.3">
      <c r="C6354" s="7">
        <v>36096</v>
      </c>
      <c r="D6354" s="6" t="s">
        <v>10</v>
      </c>
    </row>
    <row r="6355" spans="3:4" x14ac:dyDescent="0.3">
      <c r="C6355" s="7">
        <v>36095</v>
      </c>
      <c r="D6355" s="6" t="s">
        <v>10</v>
      </c>
    </row>
    <row r="6356" spans="3:4" x14ac:dyDescent="0.3">
      <c r="C6356" s="7">
        <v>36094</v>
      </c>
      <c r="D6356" s="6" t="s">
        <v>10</v>
      </c>
    </row>
    <row r="6357" spans="3:4" x14ac:dyDescent="0.3">
      <c r="C6357" s="7">
        <v>36093</v>
      </c>
      <c r="D6357" s="6" t="s">
        <v>10</v>
      </c>
    </row>
    <row r="6358" spans="3:4" x14ac:dyDescent="0.3">
      <c r="C6358" s="7">
        <v>36092</v>
      </c>
      <c r="D6358" s="6" t="s">
        <v>10</v>
      </c>
    </row>
    <row r="6359" spans="3:4" x14ac:dyDescent="0.3">
      <c r="C6359" s="7">
        <v>36091</v>
      </c>
      <c r="D6359" s="6" t="s">
        <v>10</v>
      </c>
    </row>
    <row r="6360" spans="3:4" x14ac:dyDescent="0.3">
      <c r="C6360" s="7">
        <v>36090</v>
      </c>
      <c r="D6360" s="6" t="s">
        <v>10</v>
      </c>
    </row>
    <row r="6361" spans="3:4" x14ac:dyDescent="0.3">
      <c r="C6361" s="7">
        <v>36089</v>
      </c>
      <c r="D6361" s="6" t="s">
        <v>10</v>
      </c>
    </row>
    <row r="6362" spans="3:4" x14ac:dyDescent="0.3">
      <c r="C6362" s="7">
        <v>36088</v>
      </c>
      <c r="D6362" s="6" t="s">
        <v>10</v>
      </c>
    </row>
    <row r="6363" spans="3:4" x14ac:dyDescent="0.3">
      <c r="C6363" s="7">
        <v>36087</v>
      </c>
      <c r="D6363" s="6" t="s">
        <v>10</v>
      </c>
    </row>
    <row r="6364" spans="3:4" x14ac:dyDescent="0.3">
      <c r="C6364" s="7">
        <v>36086</v>
      </c>
      <c r="D6364" s="6" t="s">
        <v>10</v>
      </c>
    </row>
    <row r="6365" spans="3:4" x14ac:dyDescent="0.3">
      <c r="C6365" s="7">
        <v>36085</v>
      </c>
      <c r="D6365" s="6" t="s">
        <v>10</v>
      </c>
    </row>
    <row r="6366" spans="3:4" x14ac:dyDescent="0.3">
      <c r="C6366" s="7">
        <v>36084</v>
      </c>
      <c r="D6366" s="6" t="s">
        <v>10</v>
      </c>
    </row>
    <row r="6367" spans="3:4" x14ac:dyDescent="0.3">
      <c r="C6367" s="7">
        <v>36083</v>
      </c>
      <c r="D6367" s="6" t="s">
        <v>10</v>
      </c>
    </row>
    <row r="6368" spans="3:4" x14ac:dyDescent="0.3">
      <c r="C6368" s="7">
        <v>36082</v>
      </c>
      <c r="D6368" s="6" t="s">
        <v>10</v>
      </c>
    </row>
    <row r="6369" spans="3:4" x14ac:dyDescent="0.3">
      <c r="C6369" s="7">
        <v>36081</v>
      </c>
      <c r="D6369" s="6" t="s">
        <v>10</v>
      </c>
    </row>
    <row r="6370" spans="3:4" x14ac:dyDescent="0.3">
      <c r="C6370" s="7">
        <v>36080</v>
      </c>
      <c r="D6370" s="6" t="s">
        <v>10</v>
      </c>
    </row>
    <row r="6371" spans="3:4" x14ac:dyDescent="0.3">
      <c r="C6371" s="7">
        <v>36079</v>
      </c>
      <c r="D6371" s="6" t="s">
        <v>10</v>
      </c>
    </row>
    <row r="6372" spans="3:4" x14ac:dyDescent="0.3">
      <c r="C6372" s="7">
        <v>36078</v>
      </c>
      <c r="D6372" s="6" t="s">
        <v>10</v>
      </c>
    </row>
    <row r="6373" spans="3:4" x14ac:dyDescent="0.3">
      <c r="C6373" s="7">
        <v>36077</v>
      </c>
      <c r="D6373" s="6" t="s">
        <v>10</v>
      </c>
    </row>
    <row r="6374" spans="3:4" x14ac:dyDescent="0.3">
      <c r="C6374" s="7">
        <v>36076</v>
      </c>
      <c r="D6374" s="6" t="s">
        <v>10</v>
      </c>
    </row>
    <row r="6375" spans="3:4" x14ac:dyDescent="0.3">
      <c r="C6375" s="7">
        <v>36075</v>
      </c>
      <c r="D6375" s="6" t="s">
        <v>10</v>
      </c>
    </row>
    <row r="6376" spans="3:4" x14ac:dyDescent="0.3">
      <c r="C6376" s="7">
        <v>36074</v>
      </c>
      <c r="D6376" s="6" t="s">
        <v>10</v>
      </c>
    </row>
    <row r="6377" spans="3:4" x14ac:dyDescent="0.3">
      <c r="C6377" s="7">
        <v>36073</v>
      </c>
      <c r="D6377" s="6" t="s">
        <v>10</v>
      </c>
    </row>
    <row r="6378" spans="3:4" x14ac:dyDescent="0.3">
      <c r="C6378" s="7">
        <v>36072</v>
      </c>
      <c r="D6378" s="6" t="s">
        <v>10</v>
      </c>
    </row>
    <row r="6379" spans="3:4" x14ac:dyDescent="0.3">
      <c r="C6379" s="7">
        <v>36071</v>
      </c>
      <c r="D6379" s="6" t="s">
        <v>10</v>
      </c>
    </row>
    <row r="6380" spans="3:4" x14ac:dyDescent="0.3">
      <c r="C6380" s="7">
        <v>36070</v>
      </c>
      <c r="D6380" s="6" t="s">
        <v>10</v>
      </c>
    </row>
    <row r="6381" spans="3:4" x14ac:dyDescent="0.3">
      <c r="C6381" s="7">
        <v>36069</v>
      </c>
      <c r="D6381" s="6" t="s">
        <v>10</v>
      </c>
    </row>
    <row r="6382" spans="3:4" x14ac:dyDescent="0.3">
      <c r="C6382" s="7">
        <v>36068</v>
      </c>
      <c r="D6382" s="6" t="s">
        <v>10</v>
      </c>
    </row>
    <row r="6383" spans="3:4" x14ac:dyDescent="0.3">
      <c r="C6383" s="7">
        <v>36067</v>
      </c>
      <c r="D6383" s="6" t="s">
        <v>10</v>
      </c>
    </row>
    <row r="6384" spans="3:4" x14ac:dyDescent="0.3">
      <c r="C6384" s="7">
        <v>36066</v>
      </c>
      <c r="D6384" s="6" t="s">
        <v>10</v>
      </c>
    </row>
    <row r="6385" spans="3:4" x14ac:dyDescent="0.3">
      <c r="C6385" s="7">
        <v>36065</v>
      </c>
      <c r="D6385" s="6" t="s">
        <v>10</v>
      </c>
    </row>
    <row r="6386" spans="3:4" x14ac:dyDescent="0.3">
      <c r="C6386" s="7">
        <v>36064</v>
      </c>
      <c r="D6386" s="6" t="s">
        <v>10</v>
      </c>
    </row>
    <row r="6387" spans="3:4" x14ac:dyDescent="0.3">
      <c r="C6387" s="7">
        <v>36063</v>
      </c>
      <c r="D6387" s="6" t="s">
        <v>10</v>
      </c>
    </row>
    <row r="6388" spans="3:4" x14ac:dyDescent="0.3">
      <c r="C6388" s="7">
        <v>36062</v>
      </c>
      <c r="D6388" s="6" t="s">
        <v>10</v>
      </c>
    </row>
    <row r="6389" spans="3:4" x14ac:dyDescent="0.3">
      <c r="C6389" s="7">
        <v>36061</v>
      </c>
      <c r="D6389" s="6" t="s">
        <v>10</v>
      </c>
    </row>
    <row r="6390" spans="3:4" x14ac:dyDescent="0.3">
      <c r="C6390" s="7">
        <v>36060</v>
      </c>
      <c r="D6390" s="6" t="s">
        <v>10</v>
      </c>
    </row>
    <row r="6391" spans="3:4" x14ac:dyDescent="0.3">
      <c r="C6391" s="7">
        <v>36059</v>
      </c>
      <c r="D6391" s="6" t="s">
        <v>10</v>
      </c>
    </row>
    <row r="6392" spans="3:4" x14ac:dyDescent="0.3">
      <c r="C6392" s="7">
        <v>36058</v>
      </c>
      <c r="D6392" s="6" t="s">
        <v>10</v>
      </c>
    </row>
    <row r="6393" spans="3:4" x14ac:dyDescent="0.3">
      <c r="C6393" s="7">
        <v>36057</v>
      </c>
      <c r="D6393" s="6" t="s">
        <v>10</v>
      </c>
    </row>
    <row r="6394" spans="3:4" x14ac:dyDescent="0.3">
      <c r="C6394" s="7">
        <v>36056</v>
      </c>
      <c r="D6394" s="6" t="s">
        <v>10</v>
      </c>
    </row>
    <row r="6395" spans="3:4" x14ac:dyDescent="0.3">
      <c r="C6395" s="7">
        <v>36055</v>
      </c>
      <c r="D6395" s="6" t="s">
        <v>10</v>
      </c>
    </row>
    <row r="6396" spans="3:4" x14ac:dyDescent="0.3">
      <c r="C6396" s="7">
        <v>36054</v>
      </c>
      <c r="D6396" s="6" t="s">
        <v>10</v>
      </c>
    </row>
    <row r="6397" spans="3:4" x14ac:dyDescent="0.3">
      <c r="C6397" s="7">
        <v>36053</v>
      </c>
      <c r="D6397" s="6" t="s">
        <v>10</v>
      </c>
    </row>
    <row r="6398" spans="3:4" x14ac:dyDescent="0.3">
      <c r="C6398" s="7">
        <v>36052</v>
      </c>
      <c r="D6398" s="6" t="s">
        <v>10</v>
      </c>
    </row>
    <row r="6399" spans="3:4" x14ac:dyDescent="0.3">
      <c r="C6399" s="7">
        <v>36051</v>
      </c>
      <c r="D6399" s="6" t="s">
        <v>10</v>
      </c>
    </row>
    <row r="6400" spans="3:4" x14ac:dyDescent="0.3">
      <c r="C6400" s="7">
        <v>36050</v>
      </c>
      <c r="D6400" s="6" t="s">
        <v>10</v>
      </c>
    </row>
    <row r="6401" spans="3:4" x14ac:dyDescent="0.3">
      <c r="C6401" s="7">
        <v>36049</v>
      </c>
      <c r="D6401" s="6" t="s">
        <v>10</v>
      </c>
    </row>
    <row r="6402" spans="3:4" x14ac:dyDescent="0.3">
      <c r="C6402" s="7">
        <v>36048</v>
      </c>
      <c r="D6402" s="6" t="s">
        <v>10</v>
      </c>
    </row>
    <row r="6403" spans="3:4" x14ac:dyDescent="0.3">
      <c r="C6403" s="7">
        <v>36047</v>
      </c>
      <c r="D6403" s="6" t="s">
        <v>10</v>
      </c>
    </row>
    <row r="6404" spans="3:4" x14ac:dyDescent="0.3">
      <c r="C6404" s="7">
        <v>36046</v>
      </c>
      <c r="D6404" s="6" t="s">
        <v>10</v>
      </c>
    </row>
    <row r="6405" spans="3:4" x14ac:dyDescent="0.3">
      <c r="C6405" s="7">
        <v>36045</v>
      </c>
      <c r="D6405" s="6" t="s">
        <v>10</v>
      </c>
    </row>
    <row r="6406" spans="3:4" x14ac:dyDescent="0.3">
      <c r="C6406" s="7">
        <v>36044</v>
      </c>
      <c r="D6406" s="6" t="s">
        <v>10</v>
      </c>
    </row>
    <row r="6407" spans="3:4" x14ac:dyDescent="0.3">
      <c r="C6407" s="7">
        <v>36043</v>
      </c>
      <c r="D6407" s="6" t="s">
        <v>10</v>
      </c>
    </row>
    <row r="6408" spans="3:4" x14ac:dyDescent="0.3">
      <c r="C6408" s="7">
        <v>36042</v>
      </c>
      <c r="D6408" s="6" t="s">
        <v>10</v>
      </c>
    </row>
    <row r="6409" spans="3:4" x14ac:dyDescent="0.3">
      <c r="C6409" s="7">
        <v>36041</v>
      </c>
      <c r="D6409" s="6" t="s">
        <v>10</v>
      </c>
    </row>
    <row r="6410" spans="3:4" x14ac:dyDescent="0.3">
      <c r="C6410" s="7">
        <v>36040</v>
      </c>
      <c r="D6410" s="6" t="s">
        <v>10</v>
      </c>
    </row>
    <row r="6411" spans="3:4" x14ac:dyDescent="0.3">
      <c r="C6411" s="7">
        <v>36039</v>
      </c>
      <c r="D6411" s="6" t="s">
        <v>10</v>
      </c>
    </row>
    <row r="6412" spans="3:4" x14ac:dyDescent="0.3">
      <c r="C6412" s="7">
        <v>36038</v>
      </c>
      <c r="D6412" s="6" t="s">
        <v>10</v>
      </c>
    </row>
    <row r="6413" spans="3:4" x14ac:dyDescent="0.3">
      <c r="C6413" s="7">
        <v>36037</v>
      </c>
      <c r="D6413" s="6" t="s">
        <v>10</v>
      </c>
    </row>
    <row r="6414" spans="3:4" x14ac:dyDescent="0.3">
      <c r="C6414" s="7">
        <v>36036</v>
      </c>
      <c r="D6414" s="6" t="s">
        <v>10</v>
      </c>
    </row>
    <row r="6415" spans="3:4" x14ac:dyDescent="0.3">
      <c r="C6415" s="7">
        <v>36035</v>
      </c>
      <c r="D6415" s="6" t="s">
        <v>10</v>
      </c>
    </row>
    <row r="6416" spans="3:4" x14ac:dyDescent="0.3">
      <c r="C6416" s="7">
        <v>36034</v>
      </c>
      <c r="D6416" s="6" t="s">
        <v>10</v>
      </c>
    </row>
    <row r="6417" spans="3:4" x14ac:dyDescent="0.3">
      <c r="C6417" s="7">
        <v>36033</v>
      </c>
      <c r="D6417" s="6" t="s">
        <v>10</v>
      </c>
    </row>
    <row r="6418" spans="3:4" x14ac:dyDescent="0.3">
      <c r="C6418" s="7">
        <v>36032</v>
      </c>
      <c r="D6418" s="6" t="s">
        <v>10</v>
      </c>
    </row>
    <row r="6419" spans="3:4" x14ac:dyDescent="0.3">
      <c r="C6419" s="7">
        <v>36031</v>
      </c>
      <c r="D6419" s="6" t="s">
        <v>10</v>
      </c>
    </row>
    <row r="6420" spans="3:4" x14ac:dyDescent="0.3">
      <c r="C6420" s="7">
        <v>36030</v>
      </c>
      <c r="D6420" s="6" t="s">
        <v>10</v>
      </c>
    </row>
    <row r="6421" spans="3:4" x14ac:dyDescent="0.3">
      <c r="C6421" s="7">
        <v>36029</v>
      </c>
      <c r="D6421" s="6" t="s">
        <v>10</v>
      </c>
    </row>
    <row r="6422" spans="3:4" x14ac:dyDescent="0.3">
      <c r="C6422" s="7">
        <v>36028</v>
      </c>
      <c r="D6422" s="6" t="s">
        <v>10</v>
      </c>
    </row>
    <row r="6423" spans="3:4" x14ac:dyDescent="0.3">
      <c r="C6423" s="7">
        <v>36027</v>
      </c>
      <c r="D6423" s="6" t="s">
        <v>10</v>
      </c>
    </row>
    <row r="6424" spans="3:4" x14ac:dyDescent="0.3">
      <c r="C6424" s="7">
        <v>36026</v>
      </c>
      <c r="D6424" s="6" t="s">
        <v>10</v>
      </c>
    </row>
    <row r="6425" spans="3:4" x14ac:dyDescent="0.3">
      <c r="C6425" s="7">
        <v>36025</v>
      </c>
      <c r="D6425" s="6" t="s">
        <v>10</v>
      </c>
    </row>
    <row r="6426" spans="3:4" x14ac:dyDescent="0.3">
      <c r="C6426" s="7">
        <v>36024</v>
      </c>
      <c r="D6426" s="6" t="s">
        <v>10</v>
      </c>
    </row>
    <row r="6427" spans="3:4" x14ac:dyDescent="0.3">
      <c r="C6427" s="7">
        <v>36023</v>
      </c>
      <c r="D6427" s="6" t="s">
        <v>10</v>
      </c>
    </row>
    <row r="6428" spans="3:4" x14ac:dyDescent="0.3">
      <c r="C6428" s="7">
        <v>36022</v>
      </c>
      <c r="D6428" s="6" t="s">
        <v>10</v>
      </c>
    </row>
    <row r="6429" spans="3:4" x14ac:dyDescent="0.3">
      <c r="C6429" s="7">
        <v>36021</v>
      </c>
      <c r="D6429" s="6" t="s">
        <v>10</v>
      </c>
    </row>
    <row r="6430" spans="3:4" x14ac:dyDescent="0.3">
      <c r="C6430" s="7">
        <v>36020</v>
      </c>
      <c r="D6430" s="6" t="s">
        <v>10</v>
      </c>
    </row>
    <row r="6431" spans="3:4" x14ac:dyDescent="0.3">
      <c r="C6431" s="7">
        <v>36019</v>
      </c>
      <c r="D6431" s="6" t="s">
        <v>10</v>
      </c>
    </row>
    <row r="6432" spans="3:4" x14ac:dyDescent="0.3">
      <c r="C6432" s="7">
        <v>36018</v>
      </c>
      <c r="D6432" s="6" t="s">
        <v>10</v>
      </c>
    </row>
    <row r="6433" spans="3:4" x14ac:dyDescent="0.3">
      <c r="C6433" s="7">
        <v>36017</v>
      </c>
      <c r="D6433" s="6" t="s">
        <v>10</v>
      </c>
    </row>
    <row r="6434" spans="3:4" x14ac:dyDescent="0.3">
      <c r="C6434" s="7">
        <v>36016</v>
      </c>
      <c r="D6434" s="6" t="s">
        <v>10</v>
      </c>
    </row>
    <row r="6435" spans="3:4" x14ac:dyDescent="0.3">
      <c r="C6435" s="7">
        <v>36015</v>
      </c>
      <c r="D6435" s="6" t="s">
        <v>10</v>
      </c>
    </row>
    <row r="6436" spans="3:4" x14ac:dyDescent="0.3">
      <c r="C6436" s="7">
        <v>36014</v>
      </c>
      <c r="D6436" s="6" t="s">
        <v>10</v>
      </c>
    </row>
    <row r="6437" spans="3:4" x14ac:dyDescent="0.3">
      <c r="C6437" s="7">
        <v>36013</v>
      </c>
      <c r="D6437" s="6" t="s">
        <v>10</v>
      </c>
    </row>
    <row r="6438" spans="3:4" x14ac:dyDescent="0.3">
      <c r="C6438" s="7">
        <v>36012</v>
      </c>
      <c r="D6438" s="6" t="s">
        <v>10</v>
      </c>
    </row>
    <row r="6439" spans="3:4" x14ac:dyDescent="0.3">
      <c r="C6439" s="7">
        <v>36011</v>
      </c>
      <c r="D6439" s="6" t="s">
        <v>10</v>
      </c>
    </row>
    <row r="6440" spans="3:4" x14ac:dyDescent="0.3">
      <c r="C6440" s="7">
        <v>36010</v>
      </c>
      <c r="D6440" s="6" t="s">
        <v>10</v>
      </c>
    </row>
    <row r="6441" spans="3:4" x14ac:dyDescent="0.3">
      <c r="C6441" s="7">
        <v>36009</v>
      </c>
      <c r="D6441" s="6" t="s">
        <v>10</v>
      </c>
    </row>
    <row r="6442" spans="3:4" x14ac:dyDescent="0.3">
      <c r="C6442" s="7">
        <v>36008</v>
      </c>
      <c r="D6442" s="6" t="s">
        <v>10</v>
      </c>
    </row>
    <row r="6443" spans="3:4" x14ac:dyDescent="0.3">
      <c r="C6443" s="7">
        <v>36007</v>
      </c>
      <c r="D6443" s="6" t="s">
        <v>10</v>
      </c>
    </row>
    <row r="6444" spans="3:4" x14ac:dyDescent="0.3">
      <c r="C6444" s="7">
        <v>36006</v>
      </c>
      <c r="D6444" s="6" t="s">
        <v>10</v>
      </c>
    </row>
    <row r="6445" spans="3:4" x14ac:dyDescent="0.3">
      <c r="C6445" s="7">
        <v>36005</v>
      </c>
      <c r="D6445" s="6" t="s">
        <v>10</v>
      </c>
    </row>
    <row r="6446" spans="3:4" x14ac:dyDescent="0.3">
      <c r="C6446" s="7">
        <v>36004</v>
      </c>
      <c r="D6446" s="6" t="s">
        <v>10</v>
      </c>
    </row>
    <row r="6447" spans="3:4" x14ac:dyDescent="0.3">
      <c r="C6447" s="7">
        <v>36003</v>
      </c>
      <c r="D6447" s="6" t="s">
        <v>10</v>
      </c>
    </row>
    <row r="6448" spans="3:4" x14ac:dyDescent="0.3">
      <c r="C6448" s="7">
        <v>36002</v>
      </c>
      <c r="D6448" s="6" t="s">
        <v>10</v>
      </c>
    </row>
    <row r="6449" spans="3:4" x14ac:dyDescent="0.3">
      <c r="C6449" s="7">
        <v>36001</v>
      </c>
      <c r="D6449" s="6" t="s">
        <v>10</v>
      </c>
    </row>
    <row r="6450" spans="3:4" x14ac:dyDescent="0.3">
      <c r="C6450" s="7">
        <v>36000</v>
      </c>
      <c r="D6450" s="6" t="s">
        <v>10</v>
      </c>
    </row>
    <row r="6451" spans="3:4" x14ac:dyDescent="0.3">
      <c r="C6451" s="7">
        <v>35999</v>
      </c>
      <c r="D6451" s="6" t="s">
        <v>10</v>
      </c>
    </row>
    <row r="6452" spans="3:4" x14ac:dyDescent="0.3">
      <c r="C6452" s="7">
        <v>35998</v>
      </c>
      <c r="D6452" s="6" t="s">
        <v>10</v>
      </c>
    </row>
    <row r="6453" spans="3:4" x14ac:dyDescent="0.3">
      <c r="C6453" s="7">
        <v>35997</v>
      </c>
      <c r="D6453" s="6" t="s">
        <v>10</v>
      </c>
    </row>
    <row r="6454" spans="3:4" x14ac:dyDescent="0.3">
      <c r="C6454" s="7">
        <v>35996</v>
      </c>
      <c r="D6454" s="6" t="s">
        <v>10</v>
      </c>
    </row>
    <row r="6455" spans="3:4" x14ac:dyDescent="0.3">
      <c r="C6455" s="7">
        <v>35995</v>
      </c>
      <c r="D6455" s="6" t="s">
        <v>10</v>
      </c>
    </row>
    <row r="6456" spans="3:4" x14ac:dyDescent="0.3">
      <c r="C6456" s="7">
        <v>35994</v>
      </c>
      <c r="D6456" s="6" t="s">
        <v>10</v>
      </c>
    </row>
    <row r="6457" spans="3:4" x14ac:dyDescent="0.3">
      <c r="C6457" s="7">
        <v>35993</v>
      </c>
      <c r="D6457" s="6" t="s">
        <v>10</v>
      </c>
    </row>
    <row r="6458" spans="3:4" x14ac:dyDescent="0.3">
      <c r="C6458" s="7">
        <v>35992</v>
      </c>
      <c r="D6458" s="6" t="s">
        <v>10</v>
      </c>
    </row>
    <row r="6459" spans="3:4" x14ac:dyDescent="0.3">
      <c r="C6459" s="7">
        <v>35991</v>
      </c>
      <c r="D6459" s="6" t="s">
        <v>10</v>
      </c>
    </row>
    <row r="6460" spans="3:4" x14ac:dyDescent="0.3">
      <c r="C6460" s="7">
        <v>35990</v>
      </c>
      <c r="D6460" s="6" t="s">
        <v>10</v>
      </c>
    </row>
    <row r="6461" spans="3:4" x14ac:dyDescent="0.3">
      <c r="C6461" s="7">
        <v>35989</v>
      </c>
      <c r="D6461" s="6" t="s">
        <v>10</v>
      </c>
    </row>
    <row r="6462" spans="3:4" x14ac:dyDescent="0.3">
      <c r="C6462" s="7">
        <v>35988</v>
      </c>
      <c r="D6462" s="6" t="s">
        <v>10</v>
      </c>
    </row>
    <row r="6463" spans="3:4" x14ac:dyDescent="0.3">
      <c r="C6463" s="7">
        <v>35987</v>
      </c>
      <c r="D6463" s="6" t="s">
        <v>10</v>
      </c>
    </row>
    <row r="6464" spans="3:4" x14ac:dyDescent="0.3">
      <c r="C6464" s="7">
        <v>35986</v>
      </c>
      <c r="D6464" s="6" t="s">
        <v>10</v>
      </c>
    </row>
    <row r="6465" spans="3:4" x14ac:dyDescent="0.3">
      <c r="C6465" s="7">
        <v>35985</v>
      </c>
      <c r="D6465" s="6" t="s">
        <v>10</v>
      </c>
    </row>
    <row r="6466" spans="3:4" x14ac:dyDescent="0.3">
      <c r="C6466" s="7">
        <v>35984</v>
      </c>
      <c r="D6466" s="6" t="s">
        <v>10</v>
      </c>
    </row>
    <row r="6467" spans="3:4" x14ac:dyDescent="0.3">
      <c r="C6467" s="7">
        <v>35983</v>
      </c>
      <c r="D6467" s="6" t="s">
        <v>10</v>
      </c>
    </row>
    <row r="6468" spans="3:4" x14ac:dyDescent="0.3">
      <c r="C6468" s="7">
        <v>35982</v>
      </c>
      <c r="D6468" s="6" t="s">
        <v>10</v>
      </c>
    </row>
    <row r="6469" spans="3:4" x14ac:dyDescent="0.3">
      <c r="C6469" s="7">
        <v>35981</v>
      </c>
      <c r="D6469" s="6" t="s">
        <v>10</v>
      </c>
    </row>
    <row r="6470" spans="3:4" x14ac:dyDescent="0.3">
      <c r="C6470" s="7">
        <v>35980</v>
      </c>
      <c r="D6470" s="6" t="s">
        <v>10</v>
      </c>
    </row>
    <row r="6471" spans="3:4" x14ac:dyDescent="0.3">
      <c r="C6471" s="7">
        <v>35979</v>
      </c>
      <c r="D6471" s="6" t="s">
        <v>10</v>
      </c>
    </row>
    <row r="6472" spans="3:4" x14ac:dyDescent="0.3">
      <c r="C6472" s="7">
        <v>35978</v>
      </c>
      <c r="D6472" s="6" t="s">
        <v>10</v>
      </c>
    </row>
    <row r="6473" spans="3:4" x14ac:dyDescent="0.3">
      <c r="C6473" s="7">
        <v>35977</v>
      </c>
      <c r="D6473" s="6" t="s">
        <v>10</v>
      </c>
    </row>
    <row r="6474" spans="3:4" x14ac:dyDescent="0.3">
      <c r="C6474" s="7">
        <v>35976</v>
      </c>
      <c r="D6474" s="6" t="s">
        <v>10</v>
      </c>
    </row>
    <row r="6475" spans="3:4" x14ac:dyDescent="0.3">
      <c r="C6475" s="7">
        <v>35975</v>
      </c>
      <c r="D6475" s="6" t="s">
        <v>10</v>
      </c>
    </row>
    <row r="6476" spans="3:4" x14ac:dyDescent="0.3">
      <c r="C6476" s="7">
        <v>35974</v>
      </c>
      <c r="D6476" s="6" t="s">
        <v>10</v>
      </c>
    </row>
    <row r="6477" spans="3:4" x14ac:dyDescent="0.3">
      <c r="C6477" s="7">
        <v>35973</v>
      </c>
      <c r="D6477" s="6" t="s">
        <v>10</v>
      </c>
    </row>
    <row r="6478" spans="3:4" x14ac:dyDescent="0.3">
      <c r="C6478" s="7">
        <v>35972</v>
      </c>
      <c r="D6478" s="6" t="s">
        <v>10</v>
      </c>
    </row>
    <row r="6479" spans="3:4" x14ac:dyDescent="0.3">
      <c r="C6479" s="7">
        <v>35971</v>
      </c>
      <c r="D6479" s="6" t="s">
        <v>10</v>
      </c>
    </row>
    <row r="6480" spans="3:4" x14ac:dyDescent="0.3">
      <c r="C6480" s="7">
        <v>35970</v>
      </c>
      <c r="D6480" s="6" t="s">
        <v>10</v>
      </c>
    </row>
    <row r="6481" spans="3:4" x14ac:dyDescent="0.3">
      <c r="C6481" s="7">
        <v>35969</v>
      </c>
      <c r="D6481" s="6" t="s">
        <v>10</v>
      </c>
    </row>
    <row r="6482" spans="3:4" x14ac:dyDescent="0.3">
      <c r="C6482" s="7">
        <v>35968</v>
      </c>
      <c r="D6482" s="6" t="s">
        <v>10</v>
      </c>
    </row>
    <row r="6483" spans="3:4" x14ac:dyDescent="0.3">
      <c r="C6483" s="7">
        <v>35967</v>
      </c>
      <c r="D6483" s="6" t="s">
        <v>10</v>
      </c>
    </row>
    <row r="6484" spans="3:4" x14ac:dyDescent="0.3">
      <c r="C6484" s="7">
        <v>35966</v>
      </c>
      <c r="D6484" s="6" t="s">
        <v>10</v>
      </c>
    </row>
    <row r="6485" spans="3:4" x14ac:dyDescent="0.3">
      <c r="C6485" s="7">
        <v>35965</v>
      </c>
      <c r="D6485" s="6" t="s">
        <v>10</v>
      </c>
    </row>
    <row r="6486" spans="3:4" x14ac:dyDescent="0.3">
      <c r="C6486" s="7">
        <v>35964</v>
      </c>
      <c r="D6486" s="6" t="s">
        <v>10</v>
      </c>
    </row>
    <row r="6487" spans="3:4" x14ac:dyDescent="0.3">
      <c r="C6487" s="7">
        <v>35963</v>
      </c>
      <c r="D6487" s="6" t="s">
        <v>10</v>
      </c>
    </row>
    <row r="6488" spans="3:4" x14ac:dyDescent="0.3">
      <c r="C6488" s="7">
        <v>35962</v>
      </c>
      <c r="D6488" s="6" t="s">
        <v>10</v>
      </c>
    </row>
    <row r="6489" spans="3:4" x14ac:dyDescent="0.3">
      <c r="C6489" s="7">
        <v>35961</v>
      </c>
      <c r="D6489" s="6" t="s">
        <v>10</v>
      </c>
    </row>
    <row r="6490" spans="3:4" x14ac:dyDescent="0.3">
      <c r="C6490" s="7">
        <v>35960</v>
      </c>
      <c r="D6490" s="6" t="s">
        <v>10</v>
      </c>
    </row>
    <row r="6491" spans="3:4" x14ac:dyDescent="0.3">
      <c r="C6491" s="7">
        <v>35959</v>
      </c>
      <c r="D6491" s="6" t="s">
        <v>10</v>
      </c>
    </row>
    <row r="6492" spans="3:4" x14ac:dyDescent="0.3">
      <c r="C6492" s="7">
        <v>35958</v>
      </c>
      <c r="D6492" s="6" t="s">
        <v>10</v>
      </c>
    </row>
    <row r="6493" spans="3:4" x14ac:dyDescent="0.3">
      <c r="C6493" s="7">
        <v>35957</v>
      </c>
      <c r="D6493" s="6" t="s">
        <v>10</v>
      </c>
    </row>
    <row r="6494" spans="3:4" x14ac:dyDescent="0.3">
      <c r="C6494" s="7">
        <v>35956</v>
      </c>
      <c r="D6494" s="6" t="s">
        <v>10</v>
      </c>
    </row>
    <row r="6495" spans="3:4" x14ac:dyDescent="0.3">
      <c r="C6495" s="7">
        <v>35955</v>
      </c>
      <c r="D6495" s="6" t="s">
        <v>10</v>
      </c>
    </row>
    <row r="6496" spans="3:4" x14ac:dyDescent="0.3">
      <c r="C6496" s="7">
        <v>35954</v>
      </c>
      <c r="D6496" s="6" t="s">
        <v>10</v>
      </c>
    </row>
    <row r="6497" spans="3:4" x14ac:dyDescent="0.3">
      <c r="C6497" s="7">
        <v>35953</v>
      </c>
      <c r="D6497" s="6" t="s">
        <v>10</v>
      </c>
    </row>
    <row r="6498" spans="3:4" x14ac:dyDescent="0.3">
      <c r="C6498" s="7">
        <v>35952</v>
      </c>
      <c r="D6498" s="6" t="s">
        <v>10</v>
      </c>
    </row>
    <row r="6499" spans="3:4" x14ac:dyDescent="0.3">
      <c r="C6499" s="7">
        <v>35951</v>
      </c>
      <c r="D6499" s="6" t="s">
        <v>10</v>
      </c>
    </row>
    <row r="6500" spans="3:4" x14ac:dyDescent="0.3">
      <c r="C6500" s="7">
        <v>35950</v>
      </c>
      <c r="D6500" s="6" t="s">
        <v>10</v>
      </c>
    </row>
    <row r="6501" spans="3:4" x14ac:dyDescent="0.3">
      <c r="C6501" s="7">
        <v>35949</v>
      </c>
      <c r="D6501" s="6" t="s">
        <v>10</v>
      </c>
    </row>
    <row r="6502" spans="3:4" x14ac:dyDescent="0.3">
      <c r="C6502" s="7">
        <v>35948</v>
      </c>
      <c r="D6502" s="6" t="s">
        <v>10</v>
      </c>
    </row>
    <row r="6503" spans="3:4" x14ac:dyDescent="0.3">
      <c r="C6503" s="7">
        <v>35947</v>
      </c>
      <c r="D6503" s="6" t="s">
        <v>10</v>
      </c>
    </row>
    <row r="6504" spans="3:4" x14ac:dyDescent="0.3">
      <c r="C6504" s="7">
        <v>35946</v>
      </c>
      <c r="D6504" s="6" t="s">
        <v>10</v>
      </c>
    </row>
    <row r="6505" spans="3:4" x14ac:dyDescent="0.3">
      <c r="C6505" s="7">
        <v>35945</v>
      </c>
      <c r="D6505" s="6" t="s">
        <v>10</v>
      </c>
    </row>
    <row r="6506" spans="3:4" x14ac:dyDescent="0.3">
      <c r="C6506" s="7">
        <v>35944</v>
      </c>
      <c r="D6506" s="6" t="s">
        <v>10</v>
      </c>
    </row>
    <row r="6507" spans="3:4" x14ac:dyDescent="0.3">
      <c r="C6507" s="7">
        <v>35943</v>
      </c>
      <c r="D6507" s="6" t="s">
        <v>10</v>
      </c>
    </row>
    <row r="6508" spans="3:4" x14ac:dyDescent="0.3">
      <c r="C6508" s="7">
        <v>35942</v>
      </c>
      <c r="D6508" s="6" t="s">
        <v>10</v>
      </c>
    </row>
    <row r="6509" spans="3:4" x14ac:dyDescent="0.3">
      <c r="C6509" s="7">
        <v>35941</v>
      </c>
      <c r="D6509" s="6" t="s">
        <v>10</v>
      </c>
    </row>
    <row r="6510" spans="3:4" x14ac:dyDescent="0.3">
      <c r="C6510" s="7">
        <v>35940</v>
      </c>
      <c r="D6510" s="6" t="s">
        <v>10</v>
      </c>
    </row>
    <row r="6511" spans="3:4" x14ac:dyDescent="0.3">
      <c r="C6511" s="7">
        <v>35939</v>
      </c>
      <c r="D6511" s="6" t="s">
        <v>10</v>
      </c>
    </row>
    <row r="6512" spans="3:4" x14ac:dyDescent="0.3">
      <c r="C6512" s="7">
        <v>35938</v>
      </c>
      <c r="D6512" s="6" t="s">
        <v>10</v>
      </c>
    </row>
    <row r="6513" spans="3:4" x14ac:dyDescent="0.3">
      <c r="C6513" s="7">
        <v>35937</v>
      </c>
      <c r="D6513" s="6" t="s">
        <v>10</v>
      </c>
    </row>
    <row r="6514" spans="3:4" x14ac:dyDescent="0.3">
      <c r="C6514" s="7">
        <v>35936</v>
      </c>
      <c r="D6514" s="6" t="s">
        <v>10</v>
      </c>
    </row>
    <row r="6515" spans="3:4" x14ac:dyDescent="0.3">
      <c r="C6515" s="7">
        <v>35935</v>
      </c>
      <c r="D6515" s="6" t="s">
        <v>10</v>
      </c>
    </row>
    <row r="6516" spans="3:4" x14ac:dyDescent="0.3">
      <c r="C6516" s="7">
        <v>35934</v>
      </c>
      <c r="D6516" s="6" t="s">
        <v>10</v>
      </c>
    </row>
    <row r="6517" spans="3:4" x14ac:dyDescent="0.3">
      <c r="C6517" s="7">
        <v>35933</v>
      </c>
      <c r="D6517" s="6" t="s">
        <v>10</v>
      </c>
    </row>
    <row r="6518" spans="3:4" x14ac:dyDescent="0.3">
      <c r="C6518" s="7">
        <v>35932</v>
      </c>
      <c r="D6518" s="6" t="s">
        <v>10</v>
      </c>
    </row>
    <row r="6519" spans="3:4" x14ac:dyDescent="0.3">
      <c r="C6519" s="7">
        <v>35931</v>
      </c>
      <c r="D6519" s="6" t="s">
        <v>10</v>
      </c>
    </row>
    <row r="6520" spans="3:4" x14ac:dyDescent="0.3">
      <c r="C6520" s="7">
        <v>35930</v>
      </c>
      <c r="D6520" s="6" t="s">
        <v>10</v>
      </c>
    </row>
    <row r="6521" spans="3:4" x14ac:dyDescent="0.3">
      <c r="C6521" s="7">
        <v>35929</v>
      </c>
      <c r="D6521" s="6" t="s">
        <v>10</v>
      </c>
    </row>
    <row r="6522" spans="3:4" x14ac:dyDescent="0.3">
      <c r="C6522" s="7">
        <v>35928</v>
      </c>
      <c r="D6522" s="6" t="s">
        <v>10</v>
      </c>
    </row>
    <row r="6523" spans="3:4" x14ac:dyDescent="0.3">
      <c r="C6523" s="7">
        <v>35927</v>
      </c>
      <c r="D6523" s="6" t="s">
        <v>10</v>
      </c>
    </row>
    <row r="6524" spans="3:4" x14ac:dyDescent="0.3">
      <c r="C6524" s="7">
        <v>35926</v>
      </c>
      <c r="D6524" s="6" t="s">
        <v>10</v>
      </c>
    </row>
    <row r="6525" spans="3:4" x14ac:dyDescent="0.3">
      <c r="C6525" s="7">
        <v>35925</v>
      </c>
      <c r="D6525" s="6" t="s">
        <v>10</v>
      </c>
    </row>
    <row r="6526" spans="3:4" x14ac:dyDescent="0.3">
      <c r="C6526" s="7">
        <v>35924</v>
      </c>
      <c r="D6526" s="6" t="s">
        <v>10</v>
      </c>
    </row>
    <row r="6527" spans="3:4" x14ac:dyDescent="0.3">
      <c r="C6527" s="7">
        <v>35923</v>
      </c>
      <c r="D6527" s="6" t="s">
        <v>10</v>
      </c>
    </row>
    <row r="6528" spans="3:4" x14ac:dyDescent="0.3">
      <c r="C6528" s="7">
        <v>35922</v>
      </c>
      <c r="D6528" s="6" t="s">
        <v>10</v>
      </c>
    </row>
    <row r="6529" spans="3:4" x14ac:dyDescent="0.3">
      <c r="C6529" s="7">
        <v>35921</v>
      </c>
      <c r="D6529" s="6" t="s">
        <v>10</v>
      </c>
    </row>
    <row r="6530" spans="3:4" x14ac:dyDescent="0.3">
      <c r="C6530" s="7">
        <v>35920</v>
      </c>
      <c r="D6530" s="6" t="s">
        <v>10</v>
      </c>
    </row>
    <row r="6531" spans="3:4" x14ac:dyDescent="0.3">
      <c r="C6531" s="7">
        <v>35919</v>
      </c>
      <c r="D6531" s="6" t="s">
        <v>10</v>
      </c>
    </row>
    <row r="6532" spans="3:4" x14ac:dyDescent="0.3">
      <c r="C6532" s="7">
        <v>35918</v>
      </c>
      <c r="D6532" s="6" t="s">
        <v>10</v>
      </c>
    </row>
    <row r="6533" spans="3:4" x14ac:dyDescent="0.3">
      <c r="C6533" s="7">
        <v>35917</v>
      </c>
      <c r="D6533" s="6" t="s">
        <v>10</v>
      </c>
    </row>
    <row r="6534" spans="3:4" x14ac:dyDescent="0.3">
      <c r="C6534" s="7">
        <v>35916</v>
      </c>
      <c r="D6534" s="6" t="s">
        <v>10</v>
      </c>
    </row>
    <row r="6535" spans="3:4" x14ac:dyDescent="0.3">
      <c r="C6535" s="7">
        <v>35915</v>
      </c>
      <c r="D6535" s="6" t="s">
        <v>10</v>
      </c>
    </row>
    <row r="6536" spans="3:4" x14ac:dyDescent="0.3">
      <c r="C6536" s="7">
        <v>35914</v>
      </c>
      <c r="D6536" s="6" t="s">
        <v>10</v>
      </c>
    </row>
    <row r="6537" spans="3:4" x14ac:dyDescent="0.3">
      <c r="C6537" s="7">
        <v>35913</v>
      </c>
      <c r="D6537" s="6" t="s">
        <v>10</v>
      </c>
    </row>
    <row r="6538" spans="3:4" x14ac:dyDescent="0.3">
      <c r="C6538" s="7">
        <v>35912</v>
      </c>
      <c r="D6538" s="6" t="s">
        <v>10</v>
      </c>
    </row>
    <row r="6539" spans="3:4" x14ac:dyDescent="0.3">
      <c r="C6539" s="7">
        <v>35911</v>
      </c>
      <c r="D6539" s="6" t="s">
        <v>10</v>
      </c>
    </row>
    <row r="6540" spans="3:4" x14ac:dyDescent="0.3">
      <c r="C6540" s="7">
        <v>35910</v>
      </c>
      <c r="D6540" s="6" t="s">
        <v>10</v>
      </c>
    </row>
    <row r="6541" spans="3:4" x14ac:dyDescent="0.3">
      <c r="C6541" s="7">
        <v>35909</v>
      </c>
      <c r="D6541" s="6" t="s">
        <v>10</v>
      </c>
    </row>
    <row r="6542" spans="3:4" x14ac:dyDescent="0.3">
      <c r="C6542" s="7">
        <v>35908</v>
      </c>
      <c r="D6542" s="6" t="s">
        <v>10</v>
      </c>
    </row>
    <row r="6543" spans="3:4" x14ac:dyDescent="0.3">
      <c r="C6543" s="7">
        <v>35907</v>
      </c>
      <c r="D6543" s="6" t="s">
        <v>10</v>
      </c>
    </row>
    <row r="6544" spans="3:4" x14ac:dyDescent="0.3">
      <c r="C6544" s="7">
        <v>35906</v>
      </c>
      <c r="D6544" s="6" t="s">
        <v>10</v>
      </c>
    </row>
    <row r="6545" spans="3:4" x14ac:dyDescent="0.3">
      <c r="C6545" s="7">
        <v>35905</v>
      </c>
      <c r="D6545" s="6" t="s">
        <v>10</v>
      </c>
    </row>
    <row r="6546" spans="3:4" x14ac:dyDescent="0.3">
      <c r="C6546" s="7">
        <v>35904</v>
      </c>
      <c r="D6546" s="6" t="s">
        <v>10</v>
      </c>
    </row>
    <row r="6547" spans="3:4" x14ac:dyDescent="0.3">
      <c r="C6547" s="7">
        <v>35903</v>
      </c>
      <c r="D6547" s="6" t="s">
        <v>10</v>
      </c>
    </row>
    <row r="6548" spans="3:4" x14ac:dyDescent="0.3">
      <c r="C6548" s="7">
        <v>35902</v>
      </c>
      <c r="D6548" s="6" t="s">
        <v>10</v>
      </c>
    </row>
    <row r="6549" spans="3:4" x14ac:dyDescent="0.3">
      <c r="C6549" s="7">
        <v>35901</v>
      </c>
      <c r="D6549" s="6" t="s">
        <v>10</v>
      </c>
    </row>
    <row r="6550" spans="3:4" x14ac:dyDescent="0.3">
      <c r="C6550" s="7">
        <v>35900</v>
      </c>
      <c r="D6550" s="6" t="s">
        <v>10</v>
      </c>
    </row>
    <row r="6551" spans="3:4" x14ac:dyDescent="0.3">
      <c r="C6551" s="7">
        <v>35899</v>
      </c>
      <c r="D6551" s="6" t="s">
        <v>10</v>
      </c>
    </row>
    <row r="6552" spans="3:4" x14ac:dyDescent="0.3">
      <c r="C6552" s="7">
        <v>35898</v>
      </c>
      <c r="D6552" s="6" t="s">
        <v>10</v>
      </c>
    </row>
    <row r="6553" spans="3:4" x14ac:dyDescent="0.3">
      <c r="C6553" s="7">
        <v>35897</v>
      </c>
      <c r="D6553" s="6" t="s">
        <v>10</v>
      </c>
    </row>
    <row r="6554" spans="3:4" x14ac:dyDescent="0.3">
      <c r="C6554" s="7">
        <v>35896</v>
      </c>
      <c r="D6554" s="6" t="s">
        <v>10</v>
      </c>
    </row>
    <row r="6555" spans="3:4" x14ac:dyDescent="0.3">
      <c r="C6555" s="7">
        <v>35895</v>
      </c>
      <c r="D6555" s="6" t="s">
        <v>10</v>
      </c>
    </row>
    <row r="6556" spans="3:4" x14ac:dyDescent="0.3">
      <c r="C6556" s="7">
        <v>35894</v>
      </c>
      <c r="D6556" s="6" t="s">
        <v>10</v>
      </c>
    </row>
    <row r="6557" spans="3:4" x14ac:dyDescent="0.3">
      <c r="C6557" s="7">
        <v>35893</v>
      </c>
      <c r="D6557" s="6" t="s">
        <v>10</v>
      </c>
    </row>
    <row r="6558" spans="3:4" x14ac:dyDescent="0.3">
      <c r="C6558" s="7">
        <v>35892</v>
      </c>
      <c r="D6558" s="6" t="s">
        <v>10</v>
      </c>
    </row>
    <row r="6559" spans="3:4" x14ac:dyDescent="0.3">
      <c r="C6559" s="7">
        <v>35891</v>
      </c>
      <c r="D6559" s="6" t="s">
        <v>10</v>
      </c>
    </row>
    <row r="6560" spans="3:4" x14ac:dyDescent="0.3">
      <c r="C6560" s="7">
        <v>35890</v>
      </c>
      <c r="D6560" s="6" t="s">
        <v>10</v>
      </c>
    </row>
    <row r="6561" spans="3:4" x14ac:dyDescent="0.3">
      <c r="C6561" s="7">
        <v>35889</v>
      </c>
      <c r="D6561" s="6" t="s">
        <v>10</v>
      </c>
    </row>
    <row r="6562" spans="3:4" x14ac:dyDescent="0.3">
      <c r="C6562" s="7">
        <v>35888</v>
      </c>
      <c r="D6562" s="6" t="s">
        <v>10</v>
      </c>
    </row>
    <row r="6563" spans="3:4" x14ac:dyDescent="0.3">
      <c r="C6563" s="7">
        <v>35887</v>
      </c>
      <c r="D6563" s="6" t="s">
        <v>10</v>
      </c>
    </row>
    <row r="6564" spans="3:4" x14ac:dyDescent="0.3">
      <c r="C6564" s="7">
        <v>35886</v>
      </c>
      <c r="D6564" s="6" t="s">
        <v>10</v>
      </c>
    </row>
    <row r="6565" spans="3:4" x14ac:dyDescent="0.3">
      <c r="C6565" s="7">
        <v>35885</v>
      </c>
      <c r="D6565" s="6" t="s">
        <v>10</v>
      </c>
    </row>
    <row r="6566" spans="3:4" x14ac:dyDescent="0.3">
      <c r="C6566" s="7">
        <v>35884</v>
      </c>
      <c r="D6566" s="6" t="s">
        <v>10</v>
      </c>
    </row>
    <row r="6567" spans="3:4" x14ac:dyDescent="0.3">
      <c r="C6567" s="7">
        <v>35883</v>
      </c>
      <c r="D6567" s="6" t="s">
        <v>10</v>
      </c>
    </row>
    <row r="6568" spans="3:4" x14ac:dyDescent="0.3">
      <c r="C6568" s="7">
        <v>35882</v>
      </c>
      <c r="D6568" s="6" t="s">
        <v>10</v>
      </c>
    </row>
    <row r="6569" spans="3:4" x14ac:dyDescent="0.3">
      <c r="C6569" s="7">
        <v>35881</v>
      </c>
      <c r="D6569" s="6" t="s">
        <v>10</v>
      </c>
    </row>
    <row r="6570" spans="3:4" x14ac:dyDescent="0.3">
      <c r="C6570" s="7">
        <v>35880</v>
      </c>
      <c r="D6570" s="6" t="s">
        <v>10</v>
      </c>
    </row>
    <row r="6571" spans="3:4" x14ac:dyDescent="0.3">
      <c r="C6571" s="7">
        <v>35879</v>
      </c>
      <c r="D6571" s="6" t="s">
        <v>10</v>
      </c>
    </row>
    <row r="6572" spans="3:4" x14ac:dyDescent="0.3">
      <c r="C6572" s="7">
        <v>35878</v>
      </c>
      <c r="D6572" s="6" t="s">
        <v>10</v>
      </c>
    </row>
    <row r="6573" spans="3:4" x14ac:dyDescent="0.3">
      <c r="C6573" s="7">
        <v>35877</v>
      </c>
      <c r="D6573" s="6" t="s">
        <v>10</v>
      </c>
    </row>
    <row r="6574" spans="3:4" x14ac:dyDescent="0.3">
      <c r="C6574" s="7">
        <v>35876</v>
      </c>
      <c r="D6574" s="6" t="s">
        <v>10</v>
      </c>
    </row>
    <row r="6575" spans="3:4" x14ac:dyDescent="0.3">
      <c r="C6575" s="7">
        <v>35875</v>
      </c>
      <c r="D6575" s="6" t="s">
        <v>10</v>
      </c>
    </row>
    <row r="6576" spans="3:4" x14ac:dyDescent="0.3">
      <c r="C6576" s="7">
        <v>35874</v>
      </c>
      <c r="D6576" s="6" t="s">
        <v>10</v>
      </c>
    </row>
    <row r="6577" spans="3:4" x14ac:dyDescent="0.3">
      <c r="C6577" s="7">
        <v>35873</v>
      </c>
      <c r="D6577" s="6" t="s">
        <v>10</v>
      </c>
    </row>
    <row r="6578" spans="3:4" x14ac:dyDescent="0.3">
      <c r="C6578" s="7">
        <v>35872</v>
      </c>
      <c r="D6578" s="6" t="s">
        <v>10</v>
      </c>
    </row>
    <row r="6579" spans="3:4" x14ac:dyDescent="0.3">
      <c r="C6579" s="7">
        <v>35871</v>
      </c>
      <c r="D6579" s="6" t="s">
        <v>10</v>
      </c>
    </row>
    <row r="6580" spans="3:4" x14ac:dyDescent="0.3">
      <c r="C6580" s="7">
        <v>35870</v>
      </c>
      <c r="D6580" s="6" t="s">
        <v>10</v>
      </c>
    </row>
    <row r="6581" spans="3:4" x14ac:dyDescent="0.3">
      <c r="C6581" s="7">
        <v>35869</v>
      </c>
      <c r="D6581" s="6" t="s">
        <v>10</v>
      </c>
    </row>
    <row r="6582" spans="3:4" x14ac:dyDescent="0.3">
      <c r="C6582" s="7">
        <v>35868</v>
      </c>
      <c r="D6582" s="6" t="s">
        <v>10</v>
      </c>
    </row>
    <row r="6583" spans="3:4" x14ac:dyDescent="0.3">
      <c r="C6583" s="7">
        <v>35867</v>
      </c>
      <c r="D6583" s="6" t="s">
        <v>10</v>
      </c>
    </row>
    <row r="6584" spans="3:4" x14ac:dyDescent="0.3">
      <c r="C6584" s="7">
        <v>35866</v>
      </c>
      <c r="D6584" s="6" t="s">
        <v>10</v>
      </c>
    </row>
    <row r="6585" spans="3:4" x14ac:dyDescent="0.3">
      <c r="C6585" s="7">
        <v>35865</v>
      </c>
      <c r="D6585" s="6" t="s">
        <v>10</v>
      </c>
    </row>
    <row r="6586" spans="3:4" x14ac:dyDescent="0.3">
      <c r="C6586" s="7">
        <v>35864</v>
      </c>
      <c r="D6586" s="6" t="s">
        <v>10</v>
      </c>
    </row>
    <row r="6587" spans="3:4" x14ac:dyDescent="0.3">
      <c r="C6587" s="7">
        <v>35863</v>
      </c>
      <c r="D6587" s="6" t="s">
        <v>10</v>
      </c>
    </row>
    <row r="6588" spans="3:4" x14ac:dyDescent="0.3">
      <c r="C6588" s="7">
        <v>35862</v>
      </c>
      <c r="D6588" s="6" t="s">
        <v>10</v>
      </c>
    </row>
    <row r="6589" spans="3:4" x14ac:dyDescent="0.3">
      <c r="C6589" s="7">
        <v>35861</v>
      </c>
      <c r="D6589" s="6" t="s">
        <v>10</v>
      </c>
    </row>
    <row r="6590" spans="3:4" x14ac:dyDescent="0.3">
      <c r="C6590" s="7">
        <v>35860</v>
      </c>
      <c r="D6590" s="6" t="s">
        <v>10</v>
      </c>
    </row>
    <row r="6591" spans="3:4" x14ac:dyDescent="0.3">
      <c r="C6591" s="7">
        <v>35859</v>
      </c>
      <c r="D6591" s="6" t="s">
        <v>10</v>
      </c>
    </row>
    <row r="6592" spans="3:4" x14ac:dyDescent="0.3">
      <c r="C6592" s="7">
        <v>35858</v>
      </c>
      <c r="D6592" s="6" t="s">
        <v>10</v>
      </c>
    </row>
    <row r="6593" spans="3:4" x14ac:dyDescent="0.3">
      <c r="C6593" s="7">
        <v>35857</v>
      </c>
      <c r="D6593" s="6" t="s">
        <v>10</v>
      </c>
    </row>
    <row r="6594" spans="3:4" x14ac:dyDescent="0.3">
      <c r="C6594" s="7">
        <v>35856</v>
      </c>
      <c r="D6594" s="6" t="s">
        <v>10</v>
      </c>
    </row>
    <row r="6595" spans="3:4" x14ac:dyDescent="0.3">
      <c r="C6595" s="7">
        <v>35855</v>
      </c>
      <c r="D6595" s="6" t="s">
        <v>10</v>
      </c>
    </row>
    <row r="6596" spans="3:4" x14ac:dyDescent="0.3">
      <c r="C6596" s="7">
        <v>35854</v>
      </c>
      <c r="D6596" s="6" t="s">
        <v>10</v>
      </c>
    </row>
    <row r="6597" spans="3:4" x14ac:dyDescent="0.3">
      <c r="C6597" s="7">
        <v>35853</v>
      </c>
      <c r="D6597" s="6" t="s">
        <v>10</v>
      </c>
    </row>
    <row r="6598" spans="3:4" x14ac:dyDescent="0.3">
      <c r="C6598" s="7">
        <v>35852</v>
      </c>
      <c r="D6598" s="6" t="s">
        <v>10</v>
      </c>
    </row>
    <row r="6599" spans="3:4" x14ac:dyDescent="0.3">
      <c r="C6599" s="7">
        <v>35851</v>
      </c>
      <c r="D6599" s="6" t="s">
        <v>10</v>
      </c>
    </row>
    <row r="6600" spans="3:4" x14ac:dyDescent="0.3">
      <c r="C6600" s="7">
        <v>35850</v>
      </c>
      <c r="D6600" s="6" t="s">
        <v>10</v>
      </c>
    </row>
    <row r="6601" spans="3:4" x14ac:dyDescent="0.3">
      <c r="C6601" s="7">
        <v>35849</v>
      </c>
      <c r="D6601" s="6" t="s">
        <v>10</v>
      </c>
    </row>
    <row r="6602" spans="3:4" x14ac:dyDescent="0.3">
      <c r="C6602" s="7">
        <v>35848</v>
      </c>
      <c r="D6602" s="6" t="s">
        <v>10</v>
      </c>
    </row>
    <row r="6603" spans="3:4" x14ac:dyDescent="0.3">
      <c r="C6603" s="7">
        <v>35847</v>
      </c>
      <c r="D6603" s="6" t="s">
        <v>10</v>
      </c>
    </row>
    <row r="6604" spans="3:4" x14ac:dyDescent="0.3">
      <c r="C6604" s="7">
        <v>35846</v>
      </c>
      <c r="D6604" s="6" t="s">
        <v>10</v>
      </c>
    </row>
    <row r="6605" spans="3:4" x14ac:dyDescent="0.3">
      <c r="C6605" s="7">
        <v>35845</v>
      </c>
      <c r="D6605" s="6" t="s">
        <v>10</v>
      </c>
    </row>
    <row r="6606" spans="3:4" x14ac:dyDescent="0.3">
      <c r="C6606" s="7">
        <v>35844</v>
      </c>
      <c r="D6606" s="6" t="s">
        <v>10</v>
      </c>
    </row>
    <row r="6607" spans="3:4" x14ac:dyDescent="0.3">
      <c r="C6607" s="7">
        <v>35843</v>
      </c>
      <c r="D6607" s="6" t="s">
        <v>10</v>
      </c>
    </row>
    <row r="6608" spans="3:4" x14ac:dyDescent="0.3">
      <c r="C6608" s="7">
        <v>35842</v>
      </c>
      <c r="D6608" s="6" t="s">
        <v>10</v>
      </c>
    </row>
    <row r="6609" spans="3:4" x14ac:dyDescent="0.3">
      <c r="C6609" s="7">
        <v>35841</v>
      </c>
      <c r="D6609" s="6" t="s">
        <v>10</v>
      </c>
    </row>
    <row r="6610" spans="3:4" x14ac:dyDescent="0.3">
      <c r="C6610" s="7">
        <v>35840</v>
      </c>
      <c r="D6610" s="6" t="s">
        <v>10</v>
      </c>
    </row>
    <row r="6611" spans="3:4" x14ac:dyDescent="0.3">
      <c r="C6611" s="7">
        <v>35839</v>
      </c>
      <c r="D6611" s="6" t="s">
        <v>10</v>
      </c>
    </row>
    <row r="6612" spans="3:4" x14ac:dyDescent="0.3">
      <c r="C6612" s="7">
        <v>35838</v>
      </c>
      <c r="D6612" s="6" t="s">
        <v>10</v>
      </c>
    </row>
    <row r="6613" spans="3:4" x14ac:dyDescent="0.3">
      <c r="C6613" s="7">
        <v>35837</v>
      </c>
      <c r="D6613" s="6" t="s">
        <v>10</v>
      </c>
    </row>
    <row r="6614" spans="3:4" x14ac:dyDescent="0.3">
      <c r="C6614" s="7">
        <v>35836</v>
      </c>
      <c r="D6614" s="6" t="s">
        <v>10</v>
      </c>
    </row>
    <row r="6615" spans="3:4" x14ac:dyDescent="0.3">
      <c r="C6615" s="7">
        <v>35835</v>
      </c>
      <c r="D6615" s="6" t="s">
        <v>10</v>
      </c>
    </row>
    <row r="6616" spans="3:4" x14ac:dyDescent="0.3">
      <c r="C6616" s="7">
        <v>35834</v>
      </c>
      <c r="D6616" s="6" t="s">
        <v>10</v>
      </c>
    </row>
    <row r="6617" spans="3:4" x14ac:dyDescent="0.3">
      <c r="C6617" s="7">
        <v>35833</v>
      </c>
      <c r="D6617" s="6" t="s">
        <v>10</v>
      </c>
    </row>
    <row r="6618" spans="3:4" x14ac:dyDescent="0.3">
      <c r="C6618" s="7">
        <v>35832</v>
      </c>
      <c r="D6618" s="6" t="s">
        <v>10</v>
      </c>
    </row>
    <row r="6619" spans="3:4" x14ac:dyDescent="0.3">
      <c r="C6619" s="7">
        <v>35831</v>
      </c>
      <c r="D6619" s="6" t="s">
        <v>10</v>
      </c>
    </row>
    <row r="6620" spans="3:4" x14ac:dyDescent="0.3">
      <c r="C6620" s="7">
        <v>35830</v>
      </c>
      <c r="D6620" s="6" t="s">
        <v>10</v>
      </c>
    </row>
    <row r="6621" spans="3:4" x14ac:dyDescent="0.3">
      <c r="C6621" s="7">
        <v>35829</v>
      </c>
      <c r="D6621" s="6" t="s">
        <v>10</v>
      </c>
    </row>
    <row r="6622" spans="3:4" x14ac:dyDescent="0.3">
      <c r="C6622" s="7">
        <v>35828</v>
      </c>
      <c r="D6622" s="6" t="s">
        <v>10</v>
      </c>
    </row>
    <row r="6623" spans="3:4" x14ac:dyDescent="0.3">
      <c r="C6623" s="7">
        <v>35827</v>
      </c>
      <c r="D6623" s="6" t="s">
        <v>10</v>
      </c>
    </row>
    <row r="6624" spans="3:4" x14ac:dyDescent="0.3">
      <c r="C6624" s="7">
        <v>35826</v>
      </c>
      <c r="D6624" s="6" t="s">
        <v>10</v>
      </c>
    </row>
    <row r="6625" spans="3:4" x14ac:dyDescent="0.3">
      <c r="C6625" s="7">
        <v>35825</v>
      </c>
      <c r="D6625" s="6" t="s">
        <v>10</v>
      </c>
    </row>
    <row r="6626" spans="3:4" x14ac:dyDescent="0.3">
      <c r="C6626" s="7">
        <v>35824</v>
      </c>
      <c r="D6626" s="6" t="s">
        <v>10</v>
      </c>
    </row>
    <row r="6627" spans="3:4" x14ac:dyDescent="0.3">
      <c r="C6627" s="7">
        <v>35823</v>
      </c>
      <c r="D6627" s="6" t="s">
        <v>10</v>
      </c>
    </row>
    <row r="6628" spans="3:4" x14ac:dyDescent="0.3">
      <c r="C6628" s="7">
        <v>35822</v>
      </c>
      <c r="D6628" s="6" t="s">
        <v>10</v>
      </c>
    </row>
    <row r="6629" spans="3:4" x14ac:dyDescent="0.3">
      <c r="C6629" s="7">
        <v>35821</v>
      </c>
      <c r="D6629" s="6" t="s">
        <v>10</v>
      </c>
    </row>
    <row r="6630" spans="3:4" x14ac:dyDescent="0.3">
      <c r="C6630" s="7">
        <v>35820</v>
      </c>
      <c r="D6630" s="6" t="s">
        <v>10</v>
      </c>
    </row>
    <row r="6631" spans="3:4" x14ac:dyDescent="0.3">
      <c r="C6631" s="7">
        <v>35819</v>
      </c>
      <c r="D6631" s="6" t="s">
        <v>10</v>
      </c>
    </row>
    <row r="6632" spans="3:4" x14ac:dyDescent="0.3">
      <c r="C6632" s="7">
        <v>35818</v>
      </c>
      <c r="D6632" s="6" t="s">
        <v>10</v>
      </c>
    </row>
    <row r="6633" spans="3:4" x14ac:dyDescent="0.3">
      <c r="C6633" s="7">
        <v>35817</v>
      </c>
      <c r="D6633" s="6" t="s">
        <v>10</v>
      </c>
    </row>
    <row r="6634" spans="3:4" x14ac:dyDescent="0.3">
      <c r="C6634" s="7">
        <v>35816</v>
      </c>
      <c r="D6634" s="6" t="s">
        <v>10</v>
      </c>
    </row>
    <row r="6635" spans="3:4" x14ac:dyDescent="0.3">
      <c r="C6635" s="7">
        <v>35815</v>
      </c>
      <c r="D6635" s="6" t="s">
        <v>10</v>
      </c>
    </row>
    <row r="6636" spans="3:4" x14ac:dyDescent="0.3">
      <c r="C6636" s="7">
        <v>35814</v>
      </c>
      <c r="D6636" s="6" t="s">
        <v>10</v>
      </c>
    </row>
    <row r="6637" spans="3:4" x14ac:dyDescent="0.3">
      <c r="C6637" s="7">
        <v>35813</v>
      </c>
      <c r="D6637" s="6" t="s">
        <v>10</v>
      </c>
    </row>
    <row r="6638" spans="3:4" x14ac:dyDescent="0.3">
      <c r="C6638" s="7">
        <v>35812</v>
      </c>
      <c r="D6638" s="6" t="s">
        <v>10</v>
      </c>
    </row>
    <row r="6639" spans="3:4" x14ac:dyDescent="0.3">
      <c r="C6639" s="7">
        <v>35811</v>
      </c>
      <c r="D6639" s="6" t="s">
        <v>10</v>
      </c>
    </row>
    <row r="6640" spans="3:4" x14ac:dyDescent="0.3">
      <c r="C6640" s="7">
        <v>35810</v>
      </c>
      <c r="D6640" s="6" t="s">
        <v>10</v>
      </c>
    </row>
    <row r="6641" spans="3:4" x14ac:dyDescent="0.3">
      <c r="C6641" s="7">
        <v>35809</v>
      </c>
      <c r="D6641" s="6" t="s">
        <v>10</v>
      </c>
    </row>
    <row r="6642" spans="3:4" x14ac:dyDescent="0.3">
      <c r="C6642" s="7">
        <v>35808</v>
      </c>
      <c r="D6642" s="6" t="s">
        <v>10</v>
      </c>
    </row>
    <row r="6643" spans="3:4" x14ac:dyDescent="0.3">
      <c r="C6643" s="7">
        <v>35807</v>
      </c>
      <c r="D6643" s="6" t="s">
        <v>10</v>
      </c>
    </row>
    <row r="6644" spans="3:4" x14ac:dyDescent="0.3">
      <c r="C6644" s="7">
        <v>35806</v>
      </c>
      <c r="D6644" s="6" t="s">
        <v>10</v>
      </c>
    </row>
    <row r="6645" spans="3:4" x14ac:dyDescent="0.3">
      <c r="C6645" s="7">
        <v>35805</v>
      </c>
      <c r="D6645" s="6" t="s">
        <v>10</v>
      </c>
    </row>
    <row r="6646" spans="3:4" x14ac:dyDescent="0.3">
      <c r="C6646" s="7">
        <v>35804</v>
      </c>
      <c r="D6646" s="6" t="s">
        <v>10</v>
      </c>
    </row>
    <row r="6647" spans="3:4" x14ac:dyDescent="0.3">
      <c r="C6647" s="7">
        <v>35803</v>
      </c>
      <c r="D6647" s="6" t="s">
        <v>10</v>
      </c>
    </row>
    <row r="6648" spans="3:4" x14ac:dyDescent="0.3">
      <c r="C6648" s="7">
        <v>35802</v>
      </c>
      <c r="D6648" s="6" t="s">
        <v>10</v>
      </c>
    </row>
    <row r="6649" spans="3:4" x14ac:dyDescent="0.3">
      <c r="C6649" s="7">
        <v>35801</v>
      </c>
      <c r="D6649" s="6" t="s">
        <v>10</v>
      </c>
    </row>
    <row r="6650" spans="3:4" x14ac:dyDescent="0.3">
      <c r="C6650" s="7">
        <v>35800</v>
      </c>
      <c r="D6650" s="6" t="s">
        <v>10</v>
      </c>
    </row>
    <row r="6651" spans="3:4" x14ac:dyDescent="0.3">
      <c r="C6651" s="7">
        <v>35799</v>
      </c>
      <c r="D6651" s="6" t="s">
        <v>10</v>
      </c>
    </row>
    <row r="6652" spans="3:4" x14ac:dyDescent="0.3">
      <c r="C6652" s="7">
        <v>35798</v>
      </c>
      <c r="D6652" s="6" t="s">
        <v>10</v>
      </c>
    </row>
    <row r="6653" spans="3:4" x14ac:dyDescent="0.3">
      <c r="C6653" s="7">
        <v>35797</v>
      </c>
      <c r="D6653" s="6" t="s">
        <v>10</v>
      </c>
    </row>
    <row r="6654" spans="3:4" x14ac:dyDescent="0.3">
      <c r="C6654" s="7">
        <v>35796</v>
      </c>
      <c r="D6654" s="6" t="s">
        <v>10</v>
      </c>
    </row>
    <row r="6655" spans="3:4" x14ac:dyDescent="0.3">
      <c r="C6655" s="7">
        <v>35795</v>
      </c>
      <c r="D6655" s="6" t="s">
        <v>10</v>
      </c>
    </row>
    <row r="6656" spans="3:4" x14ac:dyDescent="0.3">
      <c r="C6656" s="7">
        <v>35794</v>
      </c>
      <c r="D6656" s="6" t="s">
        <v>10</v>
      </c>
    </row>
    <row r="6657" spans="3:4" x14ac:dyDescent="0.3">
      <c r="C6657" s="7">
        <v>35793</v>
      </c>
      <c r="D6657" s="6" t="s">
        <v>10</v>
      </c>
    </row>
    <row r="6658" spans="3:4" x14ac:dyDescent="0.3">
      <c r="C6658" s="7">
        <v>35792</v>
      </c>
      <c r="D6658" s="6" t="s">
        <v>10</v>
      </c>
    </row>
    <row r="6659" spans="3:4" x14ac:dyDescent="0.3">
      <c r="C6659" s="7">
        <v>35791</v>
      </c>
      <c r="D6659" s="6" t="s">
        <v>10</v>
      </c>
    </row>
    <row r="6660" spans="3:4" x14ac:dyDescent="0.3">
      <c r="C6660" s="7">
        <v>35790</v>
      </c>
      <c r="D6660" s="6" t="s">
        <v>10</v>
      </c>
    </row>
    <row r="6661" spans="3:4" x14ac:dyDescent="0.3">
      <c r="C6661" s="7">
        <v>35789</v>
      </c>
      <c r="D6661" s="6" t="s">
        <v>10</v>
      </c>
    </row>
    <row r="6662" spans="3:4" x14ac:dyDescent="0.3">
      <c r="C6662" s="7">
        <v>35788</v>
      </c>
      <c r="D6662" s="6" t="s">
        <v>10</v>
      </c>
    </row>
    <row r="6663" spans="3:4" x14ac:dyDescent="0.3">
      <c r="C6663" s="7">
        <v>35787</v>
      </c>
      <c r="D6663" s="6" t="s">
        <v>10</v>
      </c>
    </row>
    <row r="6664" spans="3:4" x14ac:dyDescent="0.3">
      <c r="C6664" s="7">
        <v>35786</v>
      </c>
      <c r="D6664" s="6" t="s">
        <v>10</v>
      </c>
    </row>
    <row r="6665" spans="3:4" x14ac:dyDescent="0.3">
      <c r="C6665" s="7">
        <v>35785</v>
      </c>
      <c r="D6665" s="6" t="s">
        <v>10</v>
      </c>
    </row>
    <row r="6666" spans="3:4" x14ac:dyDescent="0.3">
      <c r="C6666" s="7">
        <v>35784</v>
      </c>
      <c r="D6666" s="6" t="s">
        <v>10</v>
      </c>
    </row>
    <row r="6667" spans="3:4" x14ac:dyDescent="0.3">
      <c r="C6667" s="7">
        <v>35783</v>
      </c>
      <c r="D6667" s="6" t="s">
        <v>10</v>
      </c>
    </row>
    <row r="6668" spans="3:4" x14ac:dyDescent="0.3">
      <c r="C6668" s="7">
        <v>35782</v>
      </c>
      <c r="D6668" s="6" t="s">
        <v>10</v>
      </c>
    </row>
    <row r="6669" spans="3:4" x14ac:dyDescent="0.3">
      <c r="C6669" s="7">
        <v>35781</v>
      </c>
      <c r="D6669" s="6" t="s">
        <v>10</v>
      </c>
    </row>
    <row r="6670" spans="3:4" x14ac:dyDescent="0.3">
      <c r="C6670" s="7">
        <v>35780</v>
      </c>
      <c r="D6670" s="6" t="s">
        <v>10</v>
      </c>
    </row>
    <row r="6671" spans="3:4" x14ac:dyDescent="0.3">
      <c r="C6671" s="7">
        <v>35779</v>
      </c>
      <c r="D6671" s="6" t="s">
        <v>10</v>
      </c>
    </row>
    <row r="6672" spans="3:4" x14ac:dyDescent="0.3">
      <c r="C6672" s="7">
        <v>35778</v>
      </c>
      <c r="D6672" s="6" t="s">
        <v>10</v>
      </c>
    </row>
    <row r="6673" spans="3:4" x14ac:dyDescent="0.3">
      <c r="C6673" s="7">
        <v>35777</v>
      </c>
      <c r="D6673" s="6" t="s">
        <v>10</v>
      </c>
    </row>
    <row r="6674" spans="3:4" x14ac:dyDescent="0.3">
      <c r="C6674" s="7">
        <v>35776</v>
      </c>
      <c r="D6674" s="6" t="s">
        <v>10</v>
      </c>
    </row>
    <row r="6675" spans="3:4" x14ac:dyDescent="0.3">
      <c r="C6675" s="7">
        <v>35775</v>
      </c>
      <c r="D6675" s="6" t="s">
        <v>10</v>
      </c>
    </row>
    <row r="6676" spans="3:4" x14ac:dyDescent="0.3">
      <c r="C6676" s="7">
        <v>35774</v>
      </c>
      <c r="D6676" s="6" t="s">
        <v>10</v>
      </c>
    </row>
    <row r="6677" spans="3:4" x14ac:dyDescent="0.3">
      <c r="C6677" s="7">
        <v>35773</v>
      </c>
      <c r="D6677" s="6" t="s">
        <v>10</v>
      </c>
    </row>
    <row r="6678" spans="3:4" x14ac:dyDescent="0.3">
      <c r="C6678" s="7">
        <v>35772</v>
      </c>
      <c r="D6678" s="6" t="s">
        <v>10</v>
      </c>
    </row>
    <row r="6679" spans="3:4" x14ac:dyDescent="0.3">
      <c r="C6679" s="7">
        <v>35771</v>
      </c>
      <c r="D6679" s="6" t="s">
        <v>10</v>
      </c>
    </row>
    <row r="6680" spans="3:4" x14ac:dyDescent="0.3">
      <c r="C6680" s="7">
        <v>35770</v>
      </c>
      <c r="D6680" s="6" t="s">
        <v>10</v>
      </c>
    </row>
    <row r="6681" spans="3:4" x14ac:dyDescent="0.3">
      <c r="C6681" s="7">
        <v>35769</v>
      </c>
      <c r="D6681" s="6" t="s">
        <v>10</v>
      </c>
    </row>
    <row r="6682" spans="3:4" x14ac:dyDescent="0.3">
      <c r="C6682" s="7">
        <v>35768</v>
      </c>
      <c r="D6682" s="6" t="s">
        <v>10</v>
      </c>
    </row>
    <row r="6683" spans="3:4" x14ac:dyDescent="0.3">
      <c r="C6683" s="7">
        <v>35767</v>
      </c>
      <c r="D6683" s="6" t="s">
        <v>10</v>
      </c>
    </row>
    <row r="6684" spans="3:4" x14ac:dyDescent="0.3">
      <c r="C6684" s="7">
        <v>35766</v>
      </c>
      <c r="D6684" s="6" t="s">
        <v>10</v>
      </c>
    </row>
    <row r="6685" spans="3:4" x14ac:dyDescent="0.3">
      <c r="C6685" s="7">
        <v>35765</v>
      </c>
      <c r="D6685" s="6" t="s">
        <v>10</v>
      </c>
    </row>
    <row r="6686" spans="3:4" x14ac:dyDescent="0.3">
      <c r="C6686" s="7">
        <v>35764</v>
      </c>
      <c r="D6686" s="6" t="s">
        <v>10</v>
      </c>
    </row>
    <row r="6687" spans="3:4" x14ac:dyDescent="0.3">
      <c r="C6687" s="7">
        <v>35763</v>
      </c>
      <c r="D6687" s="6" t="s">
        <v>10</v>
      </c>
    </row>
    <row r="6688" spans="3:4" x14ac:dyDescent="0.3">
      <c r="C6688" s="7">
        <v>35762</v>
      </c>
      <c r="D6688" s="6" t="s">
        <v>10</v>
      </c>
    </row>
    <row r="6689" spans="3:4" x14ac:dyDescent="0.3">
      <c r="C6689" s="7">
        <v>35761</v>
      </c>
      <c r="D6689" s="6" t="s">
        <v>10</v>
      </c>
    </row>
    <row r="6690" spans="3:4" x14ac:dyDescent="0.3">
      <c r="C6690" s="7">
        <v>35760</v>
      </c>
      <c r="D6690" s="6" t="s">
        <v>10</v>
      </c>
    </row>
    <row r="6691" spans="3:4" x14ac:dyDescent="0.3">
      <c r="C6691" s="7">
        <v>35759</v>
      </c>
      <c r="D6691" s="6" t="s">
        <v>10</v>
      </c>
    </row>
    <row r="6692" spans="3:4" x14ac:dyDescent="0.3">
      <c r="C6692" s="7">
        <v>35758</v>
      </c>
      <c r="D6692" s="6" t="s">
        <v>10</v>
      </c>
    </row>
    <row r="6693" spans="3:4" x14ac:dyDescent="0.3">
      <c r="C6693" s="7">
        <v>35757</v>
      </c>
      <c r="D6693" s="6" t="s">
        <v>10</v>
      </c>
    </row>
    <row r="6694" spans="3:4" x14ac:dyDescent="0.3">
      <c r="C6694" s="7">
        <v>35756</v>
      </c>
      <c r="D6694" s="6" t="s">
        <v>10</v>
      </c>
    </row>
    <row r="6695" spans="3:4" x14ac:dyDescent="0.3">
      <c r="C6695" s="7">
        <v>35755</v>
      </c>
      <c r="D6695" s="6" t="s">
        <v>10</v>
      </c>
    </row>
    <row r="6696" spans="3:4" x14ac:dyDescent="0.3">
      <c r="C6696" s="7">
        <v>35754</v>
      </c>
      <c r="D6696" s="6" t="s">
        <v>10</v>
      </c>
    </row>
    <row r="6697" spans="3:4" x14ac:dyDescent="0.3">
      <c r="C6697" s="7">
        <v>35753</v>
      </c>
      <c r="D6697" s="6" t="s">
        <v>10</v>
      </c>
    </row>
    <row r="6698" spans="3:4" x14ac:dyDescent="0.3">
      <c r="C6698" s="7">
        <v>35752</v>
      </c>
      <c r="D6698" s="6" t="s">
        <v>10</v>
      </c>
    </row>
    <row r="6699" spans="3:4" x14ac:dyDescent="0.3">
      <c r="C6699" s="7">
        <v>35751</v>
      </c>
      <c r="D6699" s="6" t="s">
        <v>10</v>
      </c>
    </row>
    <row r="6700" spans="3:4" x14ac:dyDescent="0.3">
      <c r="C6700" s="7">
        <v>35750</v>
      </c>
      <c r="D6700" s="6" t="s">
        <v>10</v>
      </c>
    </row>
    <row r="6701" spans="3:4" x14ac:dyDescent="0.3">
      <c r="C6701" s="7">
        <v>35749</v>
      </c>
      <c r="D6701" s="6" t="s">
        <v>10</v>
      </c>
    </row>
    <row r="6702" spans="3:4" x14ac:dyDescent="0.3">
      <c r="C6702" s="7">
        <v>35748</v>
      </c>
      <c r="D6702" s="6" t="s">
        <v>10</v>
      </c>
    </row>
    <row r="6703" spans="3:4" x14ac:dyDescent="0.3">
      <c r="C6703" s="7">
        <v>35747</v>
      </c>
      <c r="D6703" s="6" t="s">
        <v>10</v>
      </c>
    </row>
    <row r="6704" spans="3:4" x14ac:dyDescent="0.3">
      <c r="C6704" s="7">
        <v>35746</v>
      </c>
      <c r="D6704" s="6" t="s">
        <v>10</v>
      </c>
    </row>
    <row r="6705" spans="3:4" x14ac:dyDescent="0.3">
      <c r="C6705" s="7">
        <v>35745</v>
      </c>
      <c r="D6705" s="6" t="s">
        <v>10</v>
      </c>
    </row>
    <row r="6706" spans="3:4" x14ac:dyDescent="0.3">
      <c r="C6706" s="7">
        <v>35744</v>
      </c>
      <c r="D6706" s="6" t="s">
        <v>10</v>
      </c>
    </row>
    <row r="6707" spans="3:4" x14ac:dyDescent="0.3">
      <c r="C6707" s="7">
        <v>35743</v>
      </c>
      <c r="D6707" s="6" t="s">
        <v>10</v>
      </c>
    </row>
    <row r="6708" spans="3:4" x14ac:dyDescent="0.3">
      <c r="C6708" s="7">
        <v>35742</v>
      </c>
      <c r="D6708" s="6" t="s">
        <v>10</v>
      </c>
    </row>
    <row r="6709" spans="3:4" x14ac:dyDescent="0.3">
      <c r="C6709" s="7">
        <v>35741</v>
      </c>
      <c r="D6709" s="6" t="s">
        <v>10</v>
      </c>
    </row>
    <row r="6710" spans="3:4" x14ac:dyDescent="0.3">
      <c r="C6710" s="7">
        <v>35740</v>
      </c>
      <c r="D6710" s="6" t="s">
        <v>10</v>
      </c>
    </row>
    <row r="6711" spans="3:4" x14ac:dyDescent="0.3">
      <c r="C6711" s="7">
        <v>35739</v>
      </c>
      <c r="D6711" s="6" t="s">
        <v>10</v>
      </c>
    </row>
    <row r="6712" spans="3:4" x14ac:dyDescent="0.3">
      <c r="C6712" s="7">
        <v>35738</v>
      </c>
      <c r="D6712" s="6" t="s">
        <v>10</v>
      </c>
    </row>
    <row r="6713" spans="3:4" x14ac:dyDescent="0.3">
      <c r="C6713" s="7">
        <v>35737</v>
      </c>
      <c r="D6713" s="6" t="s">
        <v>10</v>
      </c>
    </row>
    <row r="6714" spans="3:4" x14ac:dyDescent="0.3">
      <c r="C6714" s="7">
        <v>35736</v>
      </c>
      <c r="D6714" s="6" t="s">
        <v>10</v>
      </c>
    </row>
    <row r="6715" spans="3:4" x14ac:dyDescent="0.3">
      <c r="C6715" s="7">
        <v>35735</v>
      </c>
      <c r="D6715" s="6" t="s">
        <v>10</v>
      </c>
    </row>
    <row r="6716" spans="3:4" x14ac:dyDescent="0.3">
      <c r="C6716" s="7">
        <v>35734</v>
      </c>
      <c r="D6716" s="6" t="s">
        <v>10</v>
      </c>
    </row>
    <row r="6717" spans="3:4" x14ac:dyDescent="0.3">
      <c r="C6717" s="7">
        <v>35733</v>
      </c>
      <c r="D6717" s="6" t="s">
        <v>10</v>
      </c>
    </row>
    <row r="6718" spans="3:4" x14ac:dyDescent="0.3">
      <c r="C6718" s="7">
        <v>35732</v>
      </c>
      <c r="D6718" s="6" t="s">
        <v>10</v>
      </c>
    </row>
    <row r="6719" spans="3:4" x14ac:dyDescent="0.3">
      <c r="C6719" s="7">
        <v>35731</v>
      </c>
      <c r="D6719" s="6" t="s">
        <v>10</v>
      </c>
    </row>
    <row r="6720" spans="3:4" x14ac:dyDescent="0.3">
      <c r="C6720" s="7">
        <v>35730</v>
      </c>
      <c r="D6720" s="6" t="s">
        <v>10</v>
      </c>
    </row>
    <row r="6721" spans="3:4" x14ac:dyDescent="0.3">
      <c r="C6721" s="7">
        <v>35729</v>
      </c>
      <c r="D6721" s="6" t="s">
        <v>10</v>
      </c>
    </row>
    <row r="6722" spans="3:4" x14ac:dyDescent="0.3">
      <c r="C6722" s="7">
        <v>35728</v>
      </c>
      <c r="D6722" s="6" t="s">
        <v>10</v>
      </c>
    </row>
    <row r="6723" spans="3:4" x14ac:dyDescent="0.3">
      <c r="C6723" s="7">
        <v>35727</v>
      </c>
      <c r="D6723" s="6" t="s">
        <v>10</v>
      </c>
    </row>
    <row r="6724" spans="3:4" x14ac:dyDescent="0.3">
      <c r="C6724" s="7">
        <v>35726</v>
      </c>
      <c r="D6724" s="6" t="s">
        <v>10</v>
      </c>
    </row>
    <row r="6725" spans="3:4" x14ac:dyDescent="0.3">
      <c r="C6725" s="7">
        <v>35725</v>
      </c>
      <c r="D6725" s="6" t="s">
        <v>10</v>
      </c>
    </row>
    <row r="6726" spans="3:4" x14ac:dyDescent="0.3">
      <c r="C6726" s="7">
        <v>35724</v>
      </c>
      <c r="D6726" s="6" t="s">
        <v>10</v>
      </c>
    </row>
    <row r="6727" spans="3:4" x14ac:dyDescent="0.3">
      <c r="C6727" s="7">
        <v>35723</v>
      </c>
      <c r="D6727" s="6" t="s">
        <v>10</v>
      </c>
    </row>
    <row r="6728" spans="3:4" x14ac:dyDescent="0.3">
      <c r="C6728" s="7">
        <v>35722</v>
      </c>
      <c r="D6728" s="6" t="s">
        <v>10</v>
      </c>
    </row>
    <row r="6729" spans="3:4" x14ac:dyDescent="0.3">
      <c r="C6729" s="7">
        <v>35721</v>
      </c>
      <c r="D6729" s="6" t="s">
        <v>10</v>
      </c>
    </row>
    <row r="6730" spans="3:4" x14ac:dyDescent="0.3">
      <c r="C6730" s="7">
        <v>35720</v>
      </c>
      <c r="D6730" s="6" t="s">
        <v>10</v>
      </c>
    </row>
    <row r="6731" spans="3:4" x14ac:dyDescent="0.3">
      <c r="C6731" s="7">
        <v>35719</v>
      </c>
      <c r="D6731" s="6" t="s">
        <v>10</v>
      </c>
    </row>
    <row r="6732" spans="3:4" x14ac:dyDescent="0.3">
      <c r="C6732" s="7">
        <v>35718</v>
      </c>
      <c r="D6732" s="6" t="s">
        <v>10</v>
      </c>
    </row>
    <row r="6733" spans="3:4" x14ac:dyDescent="0.3">
      <c r="C6733" s="7">
        <v>35717</v>
      </c>
      <c r="D6733" s="6" t="s">
        <v>10</v>
      </c>
    </row>
    <row r="6734" spans="3:4" x14ac:dyDescent="0.3">
      <c r="C6734" s="7">
        <v>35716</v>
      </c>
      <c r="D6734" s="6" t="s">
        <v>10</v>
      </c>
    </row>
    <row r="6735" spans="3:4" x14ac:dyDescent="0.3">
      <c r="C6735" s="7">
        <v>35715</v>
      </c>
      <c r="D6735" s="6" t="s">
        <v>10</v>
      </c>
    </row>
    <row r="6736" spans="3:4" x14ac:dyDescent="0.3">
      <c r="C6736" s="7">
        <v>35714</v>
      </c>
      <c r="D6736" s="6" t="s">
        <v>10</v>
      </c>
    </row>
    <row r="6737" spans="3:4" x14ac:dyDescent="0.3">
      <c r="C6737" s="7">
        <v>35713</v>
      </c>
      <c r="D6737" s="6" t="s">
        <v>10</v>
      </c>
    </row>
    <row r="6738" spans="3:4" x14ac:dyDescent="0.3">
      <c r="C6738" s="7">
        <v>35712</v>
      </c>
      <c r="D6738" s="6" t="s">
        <v>10</v>
      </c>
    </row>
    <row r="6739" spans="3:4" x14ac:dyDescent="0.3">
      <c r="C6739" s="7">
        <v>35711</v>
      </c>
      <c r="D6739" s="6" t="s">
        <v>10</v>
      </c>
    </row>
    <row r="6740" spans="3:4" x14ac:dyDescent="0.3">
      <c r="C6740" s="7">
        <v>35710</v>
      </c>
      <c r="D6740" s="6" t="s">
        <v>10</v>
      </c>
    </row>
    <row r="6741" spans="3:4" x14ac:dyDescent="0.3">
      <c r="C6741" s="7">
        <v>35709</v>
      </c>
      <c r="D6741" s="6" t="s">
        <v>10</v>
      </c>
    </row>
    <row r="6742" spans="3:4" x14ac:dyDescent="0.3">
      <c r="C6742" s="7">
        <v>35708</v>
      </c>
      <c r="D6742" s="6" t="s">
        <v>10</v>
      </c>
    </row>
    <row r="6743" spans="3:4" x14ac:dyDescent="0.3">
      <c r="C6743" s="7">
        <v>35707</v>
      </c>
      <c r="D6743" s="6" t="s">
        <v>10</v>
      </c>
    </row>
    <row r="6744" spans="3:4" x14ac:dyDescent="0.3">
      <c r="C6744" s="7">
        <v>35706</v>
      </c>
      <c r="D6744" s="6" t="s">
        <v>10</v>
      </c>
    </row>
    <row r="6745" spans="3:4" x14ac:dyDescent="0.3">
      <c r="C6745" s="7">
        <v>35705</v>
      </c>
      <c r="D6745" s="6" t="s">
        <v>10</v>
      </c>
    </row>
    <row r="6746" spans="3:4" x14ac:dyDescent="0.3">
      <c r="C6746" s="7">
        <v>35704</v>
      </c>
      <c r="D6746" s="6" t="s">
        <v>10</v>
      </c>
    </row>
    <row r="6747" spans="3:4" x14ac:dyDescent="0.3">
      <c r="C6747" s="7">
        <v>35703</v>
      </c>
      <c r="D6747" s="6" t="s">
        <v>10</v>
      </c>
    </row>
    <row r="6748" spans="3:4" x14ac:dyDescent="0.3">
      <c r="C6748" s="7">
        <v>35702</v>
      </c>
      <c r="D6748" s="6" t="s">
        <v>10</v>
      </c>
    </row>
    <row r="6749" spans="3:4" x14ac:dyDescent="0.3">
      <c r="C6749" s="7">
        <v>35701</v>
      </c>
      <c r="D6749" s="6" t="s">
        <v>10</v>
      </c>
    </row>
    <row r="6750" spans="3:4" x14ac:dyDescent="0.3">
      <c r="C6750" s="7">
        <v>35700</v>
      </c>
      <c r="D6750" s="6" t="s">
        <v>10</v>
      </c>
    </row>
    <row r="6751" spans="3:4" x14ac:dyDescent="0.3">
      <c r="C6751" s="7">
        <v>35699</v>
      </c>
      <c r="D6751" s="6" t="s">
        <v>10</v>
      </c>
    </row>
    <row r="6752" spans="3:4" x14ac:dyDescent="0.3">
      <c r="C6752" s="7">
        <v>35698</v>
      </c>
      <c r="D6752" s="6" t="s">
        <v>10</v>
      </c>
    </row>
    <row r="6753" spans="3:4" x14ac:dyDescent="0.3">
      <c r="C6753" s="7">
        <v>35697</v>
      </c>
      <c r="D6753" s="6" t="s">
        <v>10</v>
      </c>
    </row>
    <row r="6754" spans="3:4" x14ac:dyDescent="0.3">
      <c r="C6754" s="7">
        <v>35696</v>
      </c>
      <c r="D6754" s="6" t="s">
        <v>10</v>
      </c>
    </row>
    <row r="6755" spans="3:4" x14ac:dyDescent="0.3">
      <c r="C6755" s="7">
        <v>35695</v>
      </c>
      <c r="D6755" s="6" t="s">
        <v>10</v>
      </c>
    </row>
    <row r="6756" spans="3:4" x14ac:dyDescent="0.3">
      <c r="C6756" s="7">
        <v>35694</v>
      </c>
      <c r="D6756" s="6" t="s">
        <v>10</v>
      </c>
    </row>
    <row r="6757" spans="3:4" x14ac:dyDescent="0.3">
      <c r="C6757" s="7">
        <v>35693</v>
      </c>
      <c r="D6757" s="6" t="s">
        <v>10</v>
      </c>
    </row>
    <row r="6758" spans="3:4" x14ac:dyDescent="0.3">
      <c r="C6758" s="7">
        <v>35692</v>
      </c>
      <c r="D6758" s="6" t="s">
        <v>10</v>
      </c>
    </row>
    <row r="6759" spans="3:4" x14ac:dyDescent="0.3">
      <c r="C6759" s="7">
        <v>35691</v>
      </c>
      <c r="D6759" s="6" t="s">
        <v>10</v>
      </c>
    </row>
    <row r="6760" spans="3:4" x14ac:dyDescent="0.3">
      <c r="C6760" s="7">
        <v>35690</v>
      </c>
      <c r="D6760" s="6" t="s">
        <v>10</v>
      </c>
    </row>
    <row r="6761" spans="3:4" x14ac:dyDescent="0.3">
      <c r="C6761" s="7">
        <v>35689</v>
      </c>
      <c r="D6761" s="6" t="s">
        <v>10</v>
      </c>
    </row>
    <row r="6762" spans="3:4" x14ac:dyDescent="0.3">
      <c r="C6762" s="7">
        <v>35688</v>
      </c>
      <c r="D6762" s="6" t="s">
        <v>10</v>
      </c>
    </row>
    <row r="6763" spans="3:4" x14ac:dyDescent="0.3">
      <c r="C6763" s="7">
        <v>35687</v>
      </c>
      <c r="D6763" s="6" t="s">
        <v>10</v>
      </c>
    </row>
    <row r="6764" spans="3:4" x14ac:dyDescent="0.3">
      <c r="C6764" s="7">
        <v>35686</v>
      </c>
      <c r="D6764" s="6" t="s">
        <v>10</v>
      </c>
    </row>
    <row r="6765" spans="3:4" x14ac:dyDescent="0.3">
      <c r="C6765" s="7">
        <v>35685</v>
      </c>
      <c r="D6765" s="6" t="s">
        <v>10</v>
      </c>
    </row>
    <row r="6766" spans="3:4" x14ac:dyDescent="0.3">
      <c r="C6766" s="7">
        <v>35684</v>
      </c>
      <c r="D6766" s="6" t="s">
        <v>10</v>
      </c>
    </row>
    <row r="6767" spans="3:4" x14ac:dyDescent="0.3">
      <c r="C6767" s="7">
        <v>35683</v>
      </c>
      <c r="D6767" s="6" t="s">
        <v>10</v>
      </c>
    </row>
    <row r="6768" spans="3:4" x14ac:dyDescent="0.3">
      <c r="C6768" s="7">
        <v>35682</v>
      </c>
      <c r="D6768" s="6" t="s">
        <v>10</v>
      </c>
    </row>
    <row r="6769" spans="3:4" x14ac:dyDescent="0.3">
      <c r="C6769" s="7">
        <v>35681</v>
      </c>
      <c r="D6769" s="6" t="s">
        <v>10</v>
      </c>
    </row>
    <row r="6770" spans="3:4" x14ac:dyDescent="0.3">
      <c r="C6770" s="7">
        <v>35680</v>
      </c>
      <c r="D6770" s="6" t="s">
        <v>10</v>
      </c>
    </row>
    <row r="6771" spans="3:4" x14ac:dyDescent="0.3">
      <c r="C6771" s="7">
        <v>35679</v>
      </c>
      <c r="D6771" s="6" t="s">
        <v>10</v>
      </c>
    </row>
    <row r="6772" spans="3:4" x14ac:dyDescent="0.3">
      <c r="C6772" s="7">
        <v>35678</v>
      </c>
      <c r="D6772" s="6" t="s">
        <v>10</v>
      </c>
    </row>
    <row r="6773" spans="3:4" x14ac:dyDescent="0.3">
      <c r="C6773" s="7">
        <v>35677</v>
      </c>
      <c r="D6773" s="6" t="s">
        <v>10</v>
      </c>
    </row>
    <row r="6774" spans="3:4" x14ac:dyDescent="0.3">
      <c r="C6774" s="7">
        <v>35676</v>
      </c>
      <c r="D6774" s="6" t="s">
        <v>10</v>
      </c>
    </row>
    <row r="6775" spans="3:4" x14ac:dyDescent="0.3">
      <c r="C6775" s="7">
        <v>35675</v>
      </c>
      <c r="D6775" s="6" t="s">
        <v>10</v>
      </c>
    </row>
    <row r="6776" spans="3:4" x14ac:dyDescent="0.3">
      <c r="C6776" s="7">
        <v>35674</v>
      </c>
      <c r="D6776" s="6" t="s">
        <v>10</v>
      </c>
    </row>
    <row r="6777" spans="3:4" x14ac:dyDescent="0.3">
      <c r="C6777" s="7">
        <v>35673</v>
      </c>
      <c r="D6777" s="6" t="s">
        <v>10</v>
      </c>
    </row>
    <row r="6778" spans="3:4" x14ac:dyDescent="0.3">
      <c r="C6778" s="7">
        <v>35672</v>
      </c>
      <c r="D6778" s="6" t="s">
        <v>10</v>
      </c>
    </row>
    <row r="6779" spans="3:4" x14ac:dyDescent="0.3">
      <c r="C6779" s="7">
        <v>35671</v>
      </c>
      <c r="D6779" s="6" t="s">
        <v>10</v>
      </c>
    </row>
    <row r="6780" spans="3:4" x14ac:dyDescent="0.3">
      <c r="C6780" s="7">
        <v>35670</v>
      </c>
      <c r="D6780" s="6" t="s">
        <v>10</v>
      </c>
    </row>
    <row r="6781" spans="3:4" x14ac:dyDescent="0.3">
      <c r="C6781" s="7">
        <v>35669</v>
      </c>
      <c r="D6781" s="6" t="s">
        <v>10</v>
      </c>
    </row>
    <row r="6782" spans="3:4" x14ac:dyDescent="0.3">
      <c r="C6782" s="7">
        <v>35668</v>
      </c>
      <c r="D6782" s="6" t="s">
        <v>10</v>
      </c>
    </row>
    <row r="6783" spans="3:4" x14ac:dyDescent="0.3">
      <c r="C6783" s="7">
        <v>35667</v>
      </c>
      <c r="D6783" s="6" t="s">
        <v>10</v>
      </c>
    </row>
    <row r="6784" spans="3:4" x14ac:dyDescent="0.3">
      <c r="C6784" s="7">
        <v>35666</v>
      </c>
      <c r="D6784" s="6" t="s">
        <v>10</v>
      </c>
    </row>
    <row r="6785" spans="3:4" x14ac:dyDescent="0.3">
      <c r="C6785" s="7">
        <v>35665</v>
      </c>
      <c r="D6785" s="6" t="s">
        <v>10</v>
      </c>
    </row>
    <row r="6786" spans="3:4" x14ac:dyDescent="0.3">
      <c r="C6786" s="7">
        <v>35664</v>
      </c>
      <c r="D6786" s="6" t="s">
        <v>10</v>
      </c>
    </row>
    <row r="6787" spans="3:4" x14ac:dyDescent="0.3">
      <c r="C6787" s="7">
        <v>35663</v>
      </c>
      <c r="D6787" s="6" t="s">
        <v>10</v>
      </c>
    </row>
    <row r="6788" spans="3:4" x14ac:dyDescent="0.3">
      <c r="C6788" s="7">
        <v>35662</v>
      </c>
      <c r="D6788" s="6" t="s">
        <v>10</v>
      </c>
    </row>
    <row r="6789" spans="3:4" x14ac:dyDescent="0.3">
      <c r="C6789" s="7">
        <v>35661</v>
      </c>
      <c r="D6789" s="6" t="s">
        <v>10</v>
      </c>
    </row>
    <row r="6790" spans="3:4" x14ac:dyDescent="0.3">
      <c r="C6790" s="7">
        <v>35660</v>
      </c>
      <c r="D6790" s="6" t="s">
        <v>10</v>
      </c>
    </row>
    <row r="6791" spans="3:4" x14ac:dyDescent="0.3">
      <c r="C6791" s="7">
        <v>35659</v>
      </c>
      <c r="D6791" s="6" t="s">
        <v>10</v>
      </c>
    </row>
    <row r="6792" spans="3:4" x14ac:dyDescent="0.3">
      <c r="C6792" s="7">
        <v>35658</v>
      </c>
      <c r="D6792" s="6" t="s">
        <v>10</v>
      </c>
    </row>
    <row r="6793" spans="3:4" x14ac:dyDescent="0.3">
      <c r="C6793" s="7">
        <v>35657</v>
      </c>
      <c r="D6793" s="6" t="s">
        <v>10</v>
      </c>
    </row>
    <row r="6794" spans="3:4" x14ac:dyDescent="0.3">
      <c r="C6794" s="7">
        <v>35656</v>
      </c>
      <c r="D6794" s="6" t="s">
        <v>10</v>
      </c>
    </row>
    <row r="6795" spans="3:4" x14ac:dyDescent="0.3">
      <c r="C6795" s="7">
        <v>35655</v>
      </c>
      <c r="D6795" s="6" t="s">
        <v>10</v>
      </c>
    </row>
    <row r="6796" spans="3:4" x14ac:dyDescent="0.3">
      <c r="C6796" s="7">
        <v>35654</v>
      </c>
      <c r="D6796" s="6" t="s">
        <v>10</v>
      </c>
    </row>
    <row r="6797" spans="3:4" x14ac:dyDescent="0.3">
      <c r="C6797" s="7">
        <v>35653</v>
      </c>
      <c r="D6797" s="6" t="s">
        <v>10</v>
      </c>
    </row>
    <row r="6798" spans="3:4" x14ac:dyDescent="0.3">
      <c r="C6798" s="7">
        <v>35652</v>
      </c>
      <c r="D6798" s="6" t="s">
        <v>10</v>
      </c>
    </row>
    <row r="6799" spans="3:4" x14ac:dyDescent="0.3">
      <c r="C6799" s="7">
        <v>35651</v>
      </c>
      <c r="D6799" s="6" t="s">
        <v>10</v>
      </c>
    </row>
    <row r="6800" spans="3:4" x14ac:dyDescent="0.3">
      <c r="C6800" s="7">
        <v>35650</v>
      </c>
      <c r="D6800" s="6" t="s">
        <v>10</v>
      </c>
    </row>
    <row r="6801" spans="3:4" x14ac:dyDescent="0.3">
      <c r="C6801" s="7">
        <v>35649</v>
      </c>
      <c r="D6801" s="6" t="s">
        <v>10</v>
      </c>
    </row>
    <row r="6802" spans="3:4" x14ac:dyDescent="0.3">
      <c r="C6802" s="7">
        <v>35648</v>
      </c>
      <c r="D6802" s="6" t="s">
        <v>10</v>
      </c>
    </row>
    <row r="6803" spans="3:4" x14ac:dyDescent="0.3">
      <c r="C6803" s="7">
        <v>35647</v>
      </c>
      <c r="D6803" s="6" t="s">
        <v>10</v>
      </c>
    </row>
    <row r="6804" spans="3:4" x14ac:dyDescent="0.3">
      <c r="C6804" s="7">
        <v>35646</v>
      </c>
      <c r="D6804" s="6" t="s">
        <v>10</v>
      </c>
    </row>
    <row r="6805" spans="3:4" x14ac:dyDescent="0.3">
      <c r="C6805" s="7">
        <v>35645</v>
      </c>
      <c r="D6805" s="6" t="s">
        <v>10</v>
      </c>
    </row>
    <row r="6806" spans="3:4" x14ac:dyDescent="0.3">
      <c r="C6806" s="7">
        <v>35644</v>
      </c>
      <c r="D6806" s="6" t="s">
        <v>10</v>
      </c>
    </row>
    <row r="6807" spans="3:4" x14ac:dyDescent="0.3">
      <c r="C6807" s="7">
        <v>35643</v>
      </c>
      <c r="D6807" s="6" t="s">
        <v>10</v>
      </c>
    </row>
    <row r="6808" spans="3:4" x14ac:dyDescent="0.3">
      <c r="C6808" s="7">
        <v>35642</v>
      </c>
      <c r="D6808" s="6" t="s">
        <v>10</v>
      </c>
    </row>
    <row r="6809" spans="3:4" x14ac:dyDescent="0.3">
      <c r="C6809" s="7">
        <v>35641</v>
      </c>
      <c r="D6809" s="6" t="s">
        <v>10</v>
      </c>
    </row>
    <row r="6810" spans="3:4" x14ac:dyDescent="0.3">
      <c r="C6810" s="7">
        <v>35640</v>
      </c>
      <c r="D6810" s="6" t="s">
        <v>10</v>
      </c>
    </row>
    <row r="6811" spans="3:4" x14ac:dyDescent="0.3">
      <c r="C6811" s="7">
        <v>35639</v>
      </c>
      <c r="D6811" s="6" t="s">
        <v>10</v>
      </c>
    </row>
    <row r="6812" spans="3:4" x14ac:dyDescent="0.3">
      <c r="C6812" s="7">
        <v>35638</v>
      </c>
      <c r="D6812" s="6" t="s">
        <v>10</v>
      </c>
    </row>
    <row r="6813" spans="3:4" x14ac:dyDescent="0.3">
      <c r="C6813" s="7">
        <v>35637</v>
      </c>
      <c r="D6813" s="6" t="s">
        <v>10</v>
      </c>
    </row>
    <row r="6814" spans="3:4" x14ac:dyDescent="0.3">
      <c r="C6814" s="7">
        <v>35636</v>
      </c>
      <c r="D6814" s="6" t="s">
        <v>10</v>
      </c>
    </row>
    <row r="6815" spans="3:4" x14ac:dyDescent="0.3">
      <c r="C6815" s="7">
        <v>35635</v>
      </c>
      <c r="D6815" s="6" t="s">
        <v>10</v>
      </c>
    </row>
    <row r="6816" spans="3:4" x14ac:dyDescent="0.3">
      <c r="C6816" s="7">
        <v>35634</v>
      </c>
      <c r="D6816" s="6" t="s">
        <v>10</v>
      </c>
    </row>
    <row r="6817" spans="3:4" x14ac:dyDescent="0.3">
      <c r="C6817" s="7">
        <v>35633</v>
      </c>
      <c r="D6817" s="6" t="s">
        <v>10</v>
      </c>
    </row>
    <row r="6818" spans="3:4" x14ac:dyDescent="0.3">
      <c r="C6818" s="7">
        <v>35632</v>
      </c>
      <c r="D6818" s="6" t="s">
        <v>10</v>
      </c>
    </row>
    <row r="6819" spans="3:4" x14ac:dyDescent="0.3">
      <c r="C6819" s="7">
        <v>35631</v>
      </c>
      <c r="D6819" s="6" t="s">
        <v>10</v>
      </c>
    </row>
    <row r="6820" spans="3:4" x14ac:dyDescent="0.3">
      <c r="C6820" s="7">
        <v>35630</v>
      </c>
      <c r="D6820" s="6" t="s">
        <v>10</v>
      </c>
    </row>
    <row r="6821" spans="3:4" x14ac:dyDescent="0.3">
      <c r="C6821" s="7">
        <v>35629</v>
      </c>
      <c r="D6821" s="6" t="s">
        <v>10</v>
      </c>
    </row>
    <row r="6822" spans="3:4" x14ac:dyDescent="0.3">
      <c r="C6822" s="7">
        <v>35628</v>
      </c>
      <c r="D6822" s="6" t="s">
        <v>10</v>
      </c>
    </row>
    <row r="6823" spans="3:4" x14ac:dyDescent="0.3">
      <c r="C6823" s="7">
        <v>35627</v>
      </c>
      <c r="D6823" s="6" t="s">
        <v>10</v>
      </c>
    </row>
    <row r="6824" spans="3:4" x14ac:dyDescent="0.3">
      <c r="C6824" s="7">
        <v>35626</v>
      </c>
      <c r="D6824" s="6" t="s">
        <v>10</v>
      </c>
    </row>
    <row r="6825" spans="3:4" x14ac:dyDescent="0.3">
      <c r="C6825" s="7">
        <v>35625</v>
      </c>
      <c r="D6825" s="6" t="s">
        <v>10</v>
      </c>
    </row>
    <row r="6826" spans="3:4" x14ac:dyDescent="0.3">
      <c r="C6826" s="7">
        <v>35624</v>
      </c>
      <c r="D6826" s="6" t="s">
        <v>10</v>
      </c>
    </row>
    <row r="6827" spans="3:4" x14ac:dyDescent="0.3">
      <c r="C6827" s="7">
        <v>35623</v>
      </c>
      <c r="D6827" s="6" t="s">
        <v>10</v>
      </c>
    </row>
    <row r="6828" spans="3:4" x14ac:dyDescent="0.3">
      <c r="C6828" s="7">
        <v>35622</v>
      </c>
      <c r="D6828" s="6" t="s">
        <v>10</v>
      </c>
    </row>
    <row r="6829" spans="3:4" x14ac:dyDescent="0.3">
      <c r="C6829" s="7">
        <v>35621</v>
      </c>
      <c r="D6829" s="6" t="s">
        <v>10</v>
      </c>
    </row>
    <row r="6830" spans="3:4" x14ac:dyDescent="0.3">
      <c r="C6830" s="7">
        <v>35620</v>
      </c>
      <c r="D6830" s="6" t="s">
        <v>10</v>
      </c>
    </row>
    <row r="6831" spans="3:4" x14ac:dyDescent="0.3">
      <c r="C6831" s="7">
        <v>35619</v>
      </c>
      <c r="D6831" s="6" t="s">
        <v>10</v>
      </c>
    </row>
    <row r="6832" spans="3:4" x14ac:dyDescent="0.3">
      <c r="C6832" s="7">
        <v>35618</v>
      </c>
      <c r="D6832" s="6" t="s">
        <v>10</v>
      </c>
    </row>
    <row r="6833" spans="3:4" x14ac:dyDescent="0.3">
      <c r="C6833" s="7">
        <v>35617</v>
      </c>
      <c r="D6833" s="6" t="s">
        <v>10</v>
      </c>
    </row>
    <row r="6834" spans="3:4" x14ac:dyDescent="0.3">
      <c r="C6834" s="7">
        <v>35616</v>
      </c>
      <c r="D6834" s="6" t="s">
        <v>10</v>
      </c>
    </row>
    <row r="6835" spans="3:4" x14ac:dyDescent="0.3">
      <c r="C6835" s="7">
        <v>35615</v>
      </c>
      <c r="D6835" s="6" t="s">
        <v>10</v>
      </c>
    </row>
    <row r="6836" spans="3:4" x14ac:dyDescent="0.3">
      <c r="C6836" s="7">
        <v>35614</v>
      </c>
      <c r="D6836" s="6" t="s">
        <v>10</v>
      </c>
    </row>
    <row r="6837" spans="3:4" x14ac:dyDescent="0.3">
      <c r="C6837" s="7">
        <v>35613</v>
      </c>
      <c r="D6837" s="6" t="s">
        <v>10</v>
      </c>
    </row>
    <row r="6838" spans="3:4" x14ac:dyDescent="0.3">
      <c r="C6838" s="7">
        <v>35612</v>
      </c>
      <c r="D6838" s="6" t="s">
        <v>10</v>
      </c>
    </row>
    <row r="6839" spans="3:4" x14ac:dyDescent="0.3">
      <c r="C6839" s="7">
        <v>35611</v>
      </c>
      <c r="D6839" s="6" t="s">
        <v>10</v>
      </c>
    </row>
    <row r="6840" spans="3:4" x14ac:dyDescent="0.3">
      <c r="C6840" s="7">
        <v>35610</v>
      </c>
      <c r="D6840" s="6" t="s">
        <v>10</v>
      </c>
    </row>
    <row r="6841" spans="3:4" x14ac:dyDescent="0.3">
      <c r="C6841" s="7">
        <v>35609</v>
      </c>
      <c r="D6841" s="6" t="s">
        <v>10</v>
      </c>
    </row>
    <row r="6842" spans="3:4" x14ac:dyDescent="0.3">
      <c r="C6842" s="7">
        <v>35608</v>
      </c>
      <c r="D6842" s="6" t="s">
        <v>10</v>
      </c>
    </row>
    <row r="6843" spans="3:4" x14ac:dyDescent="0.3">
      <c r="C6843" s="7">
        <v>35607</v>
      </c>
      <c r="D6843" s="6" t="s">
        <v>10</v>
      </c>
    </row>
    <row r="6844" spans="3:4" x14ac:dyDescent="0.3">
      <c r="C6844" s="7">
        <v>35606</v>
      </c>
      <c r="D6844" s="6" t="s">
        <v>10</v>
      </c>
    </row>
    <row r="6845" spans="3:4" x14ac:dyDescent="0.3">
      <c r="C6845" s="7">
        <v>35605</v>
      </c>
      <c r="D6845" s="6" t="s">
        <v>10</v>
      </c>
    </row>
    <row r="6846" spans="3:4" x14ac:dyDescent="0.3">
      <c r="C6846" s="7">
        <v>35604</v>
      </c>
      <c r="D6846" s="6" t="s">
        <v>10</v>
      </c>
    </row>
    <row r="6847" spans="3:4" x14ac:dyDescent="0.3">
      <c r="C6847" s="7">
        <v>35603</v>
      </c>
      <c r="D6847" s="6" t="s">
        <v>10</v>
      </c>
    </row>
    <row r="6848" spans="3:4" x14ac:dyDescent="0.3">
      <c r="C6848" s="7">
        <v>35602</v>
      </c>
      <c r="D6848" s="6" t="s">
        <v>10</v>
      </c>
    </row>
    <row r="6849" spans="3:4" x14ac:dyDescent="0.3">
      <c r="C6849" s="7">
        <v>35601</v>
      </c>
      <c r="D6849" s="6" t="s">
        <v>10</v>
      </c>
    </row>
    <row r="6850" spans="3:4" x14ac:dyDescent="0.3">
      <c r="C6850" s="7">
        <v>35600</v>
      </c>
      <c r="D6850" s="6" t="s">
        <v>10</v>
      </c>
    </row>
    <row r="6851" spans="3:4" x14ac:dyDescent="0.3">
      <c r="C6851" s="7">
        <v>35599</v>
      </c>
      <c r="D6851" s="6" t="s">
        <v>10</v>
      </c>
    </row>
    <row r="6852" spans="3:4" x14ac:dyDescent="0.3">
      <c r="C6852" s="7">
        <v>35598</v>
      </c>
      <c r="D6852" s="6" t="s">
        <v>10</v>
      </c>
    </row>
    <row r="6853" spans="3:4" x14ac:dyDescent="0.3">
      <c r="C6853" s="7">
        <v>35597</v>
      </c>
      <c r="D6853" s="6" t="s">
        <v>10</v>
      </c>
    </row>
    <row r="6854" spans="3:4" x14ac:dyDescent="0.3">
      <c r="C6854" s="7">
        <v>35596</v>
      </c>
      <c r="D6854" s="6" t="s">
        <v>10</v>
      </c>
    </row>
    <row r="6855" spans="3:4" x14ac:dyDescent="0.3">
      <c r="C6855" s="7">
        <v>35595</v>
      </c>
      <c r="D6855" s="6" t="s">
        <v>10</v>
      </c>
    </row>
    <row r="6856" spans="3:4" x14ac:dyDescent="0.3">
      <c r="C6856" s="7">
        <v>35594</v>
      </c>
      <c r="D6856" s="6" t="s">
        <v>10</v>
      </c>
    </row>
    <row r="6857" spans="3:4" x14ac:dyDescent="0.3">
      <c r="C6857" s="7">
        <v>35593</v>
      </c>
      <c r="D6857" s="6" t="s">
        <v>10</v>
      </c>
    </row>
    <row r="6858" spans="3:4" x14ac:dyDescent="0.3">
      <c r="C6858" s="7">
        <v>35592</v>
      </c>
      <c r="D6858" s="6" t="s">
        <v>10</v>
      </c>
    </row>
    <row r="6859" spans="3:4" x14ac:dyDescent="0.3">
      <c r="C6859" s="7">
        <v>35591</v>
      </c>
      <c r="D6859" s="6" t="s">
        <v>10</v>
      </c>
    </row>
    <row r="6860" spans="3:4" x14ac:dyDescent="0.3">
      <c r="C6860" s="7">
        <v>35590</v>
      </c>
      <c r="D6860" s="6" t="s">
        <v>10</v>
      </c>
    </row>
    <row r="6861" spans="3:4" x14ac:dyDescent="0.3">
      <c r="C6861" s="7">
        <v>35589</v>
      </c>
      <c r="D6861" s="6" t="s">
        <v>10</v>
      </c>
    </row>
    <row r="6862" spans="3:4" x14ac:dyDescent="0.3">
      <c r="C6862" s="7">
        <v>35588</v>
      </c>
      <c r="D6862" s="6" t="s">
        <v>10</v>
      </c>
    </row>
    <row r="6863" spans="3:4" x14ac:dyDescent="0.3">
      <c r="C6863" s="7">
        <v>35587</v>
      </c>
      <c r="D6863" s="6" t="s">
        <v>10</v>
      </c>
    </row>
    <row r="6864" spans="3:4" x14ac:dyDescent="0.3">
      <c r="C6864" s="7">
        <v>35586</v>
      </c>
      <c r="D6864" s="6" t="s">
        <v>10</v>
      </c>
    </row>
    <row r="6865" spans="3:4" x14ac:dyDescent="0.3">
      <c r="C6865" s="7">
        <v>35585</v>
      </c>
      <c r="D6865" s="6" t="s">
        <v>10</v>
      </c>
    </row>
    <row r="6866" spans="3:4" x14ac:dyDescent="0.3">
      <c r="C6866" s="7">
        <v>35584</v>
      </c>
      <c r="D6866" s="6" t="s">
        <v>10</v>
      </c>
    </row>
    <row r="6867" spans="3:4" x14ac:dyDescent="0.3">
      <c r="C6867" s="7">
        <v>35583</v>
      </c>
      <c r="D6867" s="6" t="s">
        <v>10</v>
      </c>
    </row>
    <row r="6868" spans="3:4" x14ac:dyDescent="0.3">
      <c r="C6868" s="7">
        <v>35582</v>
      </c>
      <c r="D6868" s="6" t="s">
        <v>10</v>
      </c>
    </row>
    <row r="6869" spans="3:4" x14ac:dyDescent="0.3">
      <c r="C6869" s="7">
        <v>35581</v>
      </c>
      <c r="D6869" s="6" t="s">
        <v>10</v>
      </c>
    </row>
    <row r="6870" spans="3:4" x14ac:dyDescent="0.3">
      <c r="C6870" s="7">
        <v>35580</v>
      </c>
      <c r="D6870" s="6" t="s">
        <v>10</v>
      </c>
    </row>
    <row r="6871" spans="3:4" x14ac:dyDescent="0.3">
      <c r="C6871" s="7">
        <v>35579</v>
      </c>
      <c r="D6871" s="6" t="s">
        <v>10</v>
      </c>
    </row>
    <row r="6872" spans="3:4" x14ac:dyDescent="0.3">
      <c r="C6872" s="7">
        <v>35578</v>
      </c>
      <c r="D6872" s="6" t="s">
        <v>10</v>
      </c>
    </row>
    <row r="6873" spans="3:4" x14ac:dyDescent="0.3">
      <c r="C6873" s="7">
        <v>35577</v>
      </c>
      <c r="D6873" s="6" t="s">
        <v>10</v>
      </c>
    </row>
    <row r="6874" spans="3:4" x14ac:dyDescent="0.3">
      <c r="C6874" s="7">
        <v>35576</v>
      </c>
      <c r="D6874" s="6" t="s">
        <v>10</v>
      </c>
    </row>
    <row r="6875" spans="3:4" x14ac:dyDescent="0.3">
      <c r="C6875" s="7">
        <v>35575</v>
      </c>
      <c r="D6875" s="6" t="s">
        <v>10</v>
      </c>
    </row>
    <row r="6876" spans="3:4" x14ac:dyDescent="0.3">
      <c r="C6876" s="7">
        <v>35574</v>
      </c>
      <c r="D6876" s="6" t="s">
        <v>10</v>
      </c>
    </row>
    <row r="6877" spans="3:4" x14ac:dyDescent="0.3">
      <c r="C6877" s="7">
        <v>35573</v>
      </c>
      <c r="D6877" s="6" t="s">
        <v>10</v>
      </c>
    </row>
    <row r="6878" spans="3:4" x14ac:dyDescent="0.3">
      <c r="C6878" s="7">
        <v>35572</v>
      </c>
      <c r="D6878" s="6" t="s">
        <v>10</v>
      </c>
    </row>
    <row r="6879" spans="3:4" x14ac:dyDescent="0.3">
      <c r="C6879" s="7">
        <v>35571</v>
      </c>
      <c r="D6879" s="6" t="s">
        <v>10</v>
      </c>
    </row>
    <row r="6880" spans="3:4" x14ac:dyDescent="0.3">
      <c r="C6880" s="7">
        <v>35570</v>
      </c>
      <c r="D6880" s="6" t="s">
        <v>10</v>
      </c>
    </row>
    <row r="6881" spans="3:4" x14ac:dyDescent="0.3">
      <c r="C6881" s="7">
        <v>35569</v>
      </c>
      <c r="D6881" s="6" t="s">
        <v>10</v>
      </c>
    </row>
    <row r="6882" spans="3:4" x14ac:dyDescent="0.3">
      <c r="C6882" s="7">
        <v>35568</v>
      </c>
      <c r="D6882" s="6" t="s">
        <v>10</v>
      </c>
    </row>
    <row r="6883" spans="3:4" x14ac:dyDescent="0.3">
      <c r="C6883" s="7">
        <v>35567</v>
      </c>
      <c r="D6883" s="6" t="s">
        <v>10</v>
      </c>
    </row>
    <row r="6884" spans="3:4" x14ac:dyDescent="0.3">
      <c r="C6884" s="7">
        <v>35566</v>
      </c>
      <c r="D6884" s="6" t="s">
        <v>10</v>
      </c>
    </row>
    <row r="6885" spans="3:4" x14ac:dyDescent="0.3">
      <c r="C6885" s="7">
        <v>35565</v>
      </c>
      <c r="D6885" s="6" t="s">
        <v>10</v>
      </c>
    </row>
    <row r="6886" spans="3:4" x14ac:dyDescent="0.3">
      <c r="C6886" s="7">
        <v>35564</v>
      </c>
      <c r="D6886" s="6" t="s">
        <v>10</v>
      </c>
    </row>
    <row r="6887" spans="3:4" x14ac:dyDescent="0.3">
      <c r="C6887" s="7">
        <v>35563</v>
      </c>
      <c r="D6887" s="6" t="s">
        <v>10</v>
      </c>
    </row>
    <row r="6888" spans="3:4" x14ac:dyDescent="0.3">
      <c r="C6888" s="7">
        <v>35562</v>
      </c>
      <c r="D6888" s="6" t="s">
        <v>10</v>
      </c>
    </row>
    <row r="6889" spans="3:4" x14ac:dyDescent="0.3">
      <c r="C6889" s="7">
        <v>35561</v>
      </c>
      <c r="D6889" s="6" t="s">
        <v>10</v>
      </c>
    </row>
    <row r="6890" spans="3:4" x14ac:dyDescent="0.3">
      <c r="C6890" s="7">
        <v>35560</v>
      </c>
      <c r="D6890" s="6" t="s">
        <v>10</v>
      </c>
    </row>
    <row r="6891" spans="3:4" x14ac:dyDescent="0.3">
      <c r="C6891" s="7">
        <v>35559</v>
      </c>
      <c r="D6891" s="6" t="s">
        <v>10</v>
      </c>
    </row>
    <row r="6892" spans="3:4" x14ac:dyDescent="0.3">
      <c r="C6892" s="7">
        <v>35558</v>
      </c>
      <c r="D6892" s="6" t="s">
        <v>10</v>
      </c>
    </row>
    <row r="6893" spans="3:4" x14ac:dyDescent="0.3">
      <c r="C6893" s="7">
        <v>35557</v>
      </c>
      <c r="D6893" s="6" t="s">
        <v>10</v>
      </c>
    </row>
    <row r="6894" spans="3:4" x14ac:dyDescent="0.3">
      <c r="C6894" s="7">
        <v>35556</v>
      </c>
      <c r="D6894" s="6" t="s">
        <v>10</v>
      </c>
    </row>
    <row r="6895" spans="3:4" x14ac:dyDescent="0.3">
      <c r="C6895" s="7">
        <v>35555</v>
      </c>
      <c r="D6895" s="6" t="s">
        <v>10</v>
      </c>
    </row>
    <row r="6896" spans="3:4" x14ac:dyDescent="0.3">
      <c r="C6896" s="7">
        <v>35554</v>
      </c>
      <c r="D6896" s="6" t="s">
        <v>10</v>
      </c>
    </row>
    <row r="6897" spans="3:4" x14ac:dyDescent="0.3">
      <c r="C6897" s="7">
        <v>35553</v>
      </c>
      <c r="D6897" s="6" t="s">
        <v>10</v>
      </c>
    </row>
    <row r="6898" spans="3:4" x14ac:dyDescent="0.3">
      <c r="C6898" s="7">
        <v>35552</v>
      </c>
      <c r="D6898" s="6" t="s">
        <v>10</v>
      </c>
    </row>
    <row r="6899" spans="3:4" x14ac:dyDescent="0.3">
      <c r="C6899" s="7">
        <v>35551</v>
      </c>
      <c r="D6899" s="6" t="s">
        <v>10</v>
      </c>
    </row>
    <row r="6900" spans="3:4" x14ac:dyDescent="0.3">
      <c r="C6900" s="7">
        <v>35550</v>
      </c>
      <c r="D6900" s="6" t="s">
        <v>10</v>
      </c>
    </row>
    <row r="6901" spans="3:4" x14ac:dyDescent="0.3">
      <c r="C6901" s="7">
        <v>35549</v>
      </c>
      <c r="D6901" s="6" t="s">
        <v>10</v>
      </c>
    </row>
    <row r="6902" spans="3:4" x14ac:dyDescent="0.3">
      <c r="C6902" s="7">
        <v>35548</v>
      </c>
      <c r="D6902" s="6" t="s">
        <v>10</v>
      </c>
    </row>
    <row r="6903" spans="3:4" x14ac:dyDescent="0.3">
      <c r="C6903" s="7">
        <v>35547</v>
      </c>
      <c r="D6903" s="6" t="s">
        <v>10</v>
      </c>
    </row>
    <row r="6904" spans="3:4" x14ac:dyDescent="0.3">
      <c r="C6904" s="7">
        <v>35546</v>
      </c>
      <c r="D6904" s="6" t="s">
        <v>10</v>
      </c>
    </row>
    <row r="6905" spans="3:4" x14ac:dyDescent="0.3">
      <c r="C6905" s="7">
        <v>35545</v>
      </c>
      <c r="D6905" s="6" t="s">
        <v>10</v>
      </c>
    </row>
    <row r="6906" spans="3:4" x14ac:dyDescent="0.3">
      <c r="C6906" s="7">
        <v>35544</v>
      </c>
      <c r="D6906" s="6" t="s">
        <v>10</v>
      </c>
    </row>
    <row r="6907" spans="3:4" x14ac:dyDescent="0.3">
      <c r="C6907" s="7">
        <v>35543</v>
      </c>
      <c r="D6907" s="6" t="s">
        <v>10</v>
      </c>
    </row>
    <row r="6908" spans="3:4" x14ac:dyDescent="0.3">
      <c r="C6908" s="7">
        <v>35542</v>
      </c>
      <c r="D6908" s="6" t="s">
        <v>10</v>
      </c>
    </row>
    <row r="6909" spans="3:4" x14ac:dyDescent="0.3">
      <c r="C6909" s="7">
        <v>35541</v>
      </c>
      <c r="D6909" s="6" t="s">
        <v>10</v>
      </c>
    </row>
    <row r="6910" spans="3:4" x14ac:dyDescent="0.3">
      <c r="C6910" s="7">
        <v>35540</v>
      </c>
      <c r="D6910" s="6" t="s">
        <v>10</v>
      </c>
    </row>
    <row r="6911" spans="3:4" x14ac:dyDescent="0.3">
      <c r="C6911" s="7">
        <v>35539</v>
      </c>
      <c r="D6911" s="6" t="s">
        <v>10</v>
      </c>
    </row>
    <row r="6912" spans="3:4" x14ac:dyDescent="0.3">
      <c r="C6912" s="7">
        <v>35538</v>
      </c>
      <c r="D6912" s="6" t="s">
        <v>10</v>
      </c>
    </row>
    <row r="6913" spans="3:4" x14ac:dyDescent="0.3">
      <c r="C6913" s="7">
        <v>35537</v>
      </c>
      <c r="D6913" s="6" t="s">
        <v>10</v>
      </c>
    </row>
    <row r="6914" spans="3:4" x14ac:dyDescent="0.3">
      <c r="C6914" s="7">
        <v>35536</v>
      </c>
      <c r="D6914" s="6" t="s">
        <v>10</v>
      </c>
    </row>
    <row r="6915" spans="3:4" x14ac:dyDescent="0.3">
      <c r="C6915" s="7">
        <v>35535</v>
      </c>
      <c r="D6915" s="6" t="s">
        <v>10</v>
      </c>
    </row>
    <row r="6916" spans="3:4" x14ac:dyDescent="0.3">
      <c r="C6916" s="7">
        <v>35534</v>
      </c>
      <c r="D6916" s="6" t="s">
        <v>10</v>
      </c>
    </row>
    <row r="6917" spans="3:4" x14ac:dyDescent="0.3">
      <c r="C6917" s="7">
        <v>35533</v>
      </c>
      <c r="D6917" s="6" t="s">
        <v>10</v>
      </c>
    </row>
    <row r="6918" spans="3:4" x14ac:dyDescent="0.3">
      <c r="C6918" s="7">
        <v>35532</v>
      </c>
      <c r="D6918" s="6" t="s">
        <v>10</v>
      </c>
    </row>
    <row r="6919" spans="3:4" x14ac:dyDescent="0.3">
      <c r="C6919" s="7">
        <v>35531</v>
      </c>
      <c r="D6919" s="6" t="s">
        <v>10</v>
      </c>
    </row>
    <row r="6920" spans="3:4" x14ac:dyDescent="0.3">
      <c r="C6920" s="7">
        <v>35530</v>
      </c>
      <c r="D6920" s="6" t="s">
        <v>10</v>
      </c>
    </row>
    <row r="6921" spans="3:4" x14ac:dyDescent="0.3">
      <c r="C6921" s="7">
        <v>35529</v>
      </c>
      <c r="D6921" s="6" t="s">
        <v>10</v>
      </c>
    </row>
    <row r="6922" spans="3:4" x14ac:dyDescent="0.3">
      <c r="C6922" s="7">
        <v>35528</v>
      </c>
      <c r="D6922" s="6" t="s">
        <v>10</v>
      </c>
    </row>
    <row r="6923" spans="3:4" x14ac:dyDescent="0.3">
      <c r="C6923" s="7">
        <v>35527</v>
      </c>
      <c r="D6923" s="6" t="s">
        <v>10</v>
      </c>
    </row>
    <row r="6924" spans="3:4" x14ac:dyDescent="0.3">
      <c r="C6924" s="7">
        <v>35526</v>
      </c>
      <c r="D6924" s="6" t="s">
        <v>10</v>
      </c>
    </row>
    <row r="6925" spans="3:4" x14ac:dyDescent="0.3">
      <c r="C6925" s="7">
        <v>35525</v>
      </c>
      <c r="D6925" s="6" t="s">
        <v>10</v>
      </c>
    </row>
    <row r="6926" spans="3:4" x14ac:dyDescent="0.3">
      <c r="C6926" s="7">
        <v>35524</v>
      </c>
      <c r="D6926" s="6" t="s">
        <v>10</v>
      </c>
    </row>
    <row r="6927" spans="3:4" x14ac:dyDescent="0.3">
      <c r="C6927" s="7">
        <v>35523</v>
      </c>
      <c r="D6927" s="6" t="s">
        <v>10</v>
      </c>
    </row>
    <row r="6928" spans="3:4" x14ac:dyDescent="0.3">
      <c r="C6928" s="7">
        <v>35522</v>
      </c>
      <c r="D6928" s="6" t="s">
        <v>10</v>
      </c>
    </row>
    <row r="6929" spans="3:4" x14ac:dyDescent="0.3">
      <c r="C6929" s="7">
        <v>35521</v>
      </c>
      <c r="D6929" s="6" t="s">
        <v>10</v>
      </c>
    </row>
    <row r="6930" spans="3:4" x14ac:dyDescent="0.3">
      <c r="C6930" s="7">
        <v>35520</v>
      </c>
      <c r="D6930" s="6" t="s">
        <v>10</v>
      </c>
    </row>
    <row r="6931" spans="3:4" x14ac:dyDescent="0.3">
      <c r="C6931" s="7">
        <v>35519</v>
      </c>
      <c r="D6931" s="6" t="s">
        <v>10</v>
      </c>
    </row>
    <row r="6932" spans="3:4" x14ac:dyDescent="0.3">
      <c r="C6932" s="7">
        <v>35518</v>
      </c>
      <c r="D6932" s="6" t="s">
        <v>10</v>
      </c>
    </row>
    <row r="6933" spans="3:4" x14ac:dyDescent="0.3">
      <c r="C6933" s="7">
        <v>35517</v>
      </c>
      <c r="D6933" s="6" t="s">
        <v>10</v>
      </c>
    </row>
    <row r="6934" spans="3:4" x14ac:dyDescent="0.3">
      <c r="C6934" s="7">
        <v>35516</v>
      </c>
      <c r="D6934" s="6" t="s">
        <v>10</v>
      </c>
    </row>
    <row r="6935" spans="3:4" x14ac:dyDescent="0.3">
      <c r="C6935" s="7">
        <v>35515</v>
      </c>
      <c r="D6935" s="6" t="s">
        <v>10</v>
      </c>
    </row>
    <row r="6936" spans="3:4" x14ac:dyDescent="0.3">
      <c r="C6936" s="7">
        <v>35514</v>
      </c>
      <c r="D6936" s="6" t="s">
        <v>10</v>
      </c>
    </row>
    <row r="6937" spans="3:4" x14ac:dyDescent="0.3">
      <c r="C6937" s="7">
        <v>35513</v>
      </c>
      <c r="D6937" s="6" t="s">
        <v>10</v>
      </c>
    </row>
    <row r="6938" spans="3:4" x14ac:dyDescent="0.3">
      <c r="C6938" s="7">
        <v>35512</v>
      </c>
      <c r="D6938" s="6" t="s">
        <v>10</v>
      </c>
    </row>
    <row r="6939" spans="3:4" x14ac:dyDescent="0.3">
      <c r="C6939" s="7">
        <v>35511</v>
      </c>
      <c r="D6939" s="6" t="s">
        <v>10</v>
      </c>
    </row>
    <row r="6940" spans="3:4" x14ac:dyDescent="0.3">
      <c r="C6940" s="7">
        <v>35510</v>
      </c>
      <c r="D6940" s="6" t="s">
        <v>10</v>
      </c>
    </row>
    <row r="6941" spans="3:4" x14ac:dyDescent="0.3">
      <c r="C6941" s="7">
        <v>35509</v>
      </c>
      <c r="D6941" s="6" t="s">
        <v>10</v>
      </c>
    </row>
    <row r="6942" spans="3:4" x14ac:dyDescent="0.3">
      <c r="C6942" s="7">
        <v>35508</v>
      </c>
      <c r="D6942" s="6" t="s">
        <v>10</v>
      </c>
    </row>
    <row r="6943" spans="3:4" x14ac:dyDescent="0.3">
      <c r="C6943" s="7">
        <v>35507</v>
      </c>
      <c r="D6943" s="6" t="s">
        <v>10</v>
      </c>
    </row>
    <row r="6944" spans="3:4" x14ac:dyDescent="0.3">
      <c r="C6944" s="7">
        <v>35506</v>
      </c>
      <c r="D6944" s="6" t="s">
        <v>10</v>
      </c>
    </row>
    <row r="6945" spans="3:4" x14ac:dyDescent="0.3">
      <c r="C6945" s="7">
        <v>35505</v>
      </c>
      <c r="D6945" s="6" t="s">
        <v>10</v>
      </c>
    </row>
    <row r="6946" spans="3:4" x14ac:dyDescent="0.3">
      <c r="C6946" s="7">
        <v>35504</v>
      </c>
      <c r="D6946" s="6" t="s">
        <v>10</v>
      </c>
    </row>
    <row r="6947" spans="3:4" x14ac:dyDescent="0.3">
      <c r="C6947" s="7">
        <v>35503</v>
      </c>
      <c r="D6947" s="6" t="s">
        <v>10</v>
      </c>
    </row>
    <row r="6948" spans="3:4" x14ac:dyDescent="0.3">
      <c r="C6948" s="7">
        <v>35502</v>
      </c>
      <c r="D6948" s="6" t="s">
        <v>10</v>
      </c>
    </row>
    <row r="6949" spans="3:4" x14ac:dyDescent="0.3">
      <c r="C6949" s="7">
        <v>35501</v>
      </c>
      <c r="D6949" s="6" t="s">
        <v>10</v>
      </c>
    </row>
    <row r="6950" spans="3:4" x14ac:dyDescent="0.3">
      <c r="C6950" s="7">
        <v>35500</v>
      </c>
      <c r="D6950" s="6" t="s">
        <v>10</v>
      </c>
    </row>
    <row r="6951" spans="3:4" x14ac:dyDescent="0.3">
      <c r="C6951" s="7">
        <v>35499</v>
      </c>
      <c r="D6951" s="6" t="s">
        <v>10</v>
      </c>
    </row>
    <row r="6952" spans="3:4" x14ac:dyDescent="0.3">
      <c r="C6952" s="7">
        <v>35498</v>
      </c>
      <c r="D6952" s="6" t="s">
        <v>10</v>
      </c>
    </row>
    <row r="6953" spans="3:4" x14ac:dyDescent="0.3">
      <c r="C6953" s="7">
        <v>35497</v>
      </c>
      <c r="D6953" s="6" t="s">
        <v>10</v>
      </c>
    </row>
    <row r="6954" spans="3:4" x14ac:dyDescent="0.3">
      <c r="C6954" s="7">
        <v>35496</v>
      </c>
      <c r="D6954" s="6" t="s">
        <v>10</v>
      </c>
    </row>
    <row r="6955" spans="3:4" x14ac:dyDescent="0.3">
      <c r="C6955" s="7">
        <v>35495</v>
      </c>
      <c r="D6955" s="6" t="s">
        <v>10</v>
      </c>
    </row>
    <row r="6956" spans="3:4" x14ac:dyDescent="0.3">
      <c r="C6956" s="7">
        <v>35494</v>
      </c>
      <c r="D6956" s="6" t="s">
        <v>10</v>
      </c>
    </row>
    <row r="6957" spans="3:4" x14ac:dyDescent="0.3">
      <c r="C6957" s="7">
        <v>35493</v>
      </c>
      <c r="D6957" s="6" t="s">
        <v>10</v>
      </c>
    </row>
    <row r="6958" spans="3:4" x14ac:dyDescent="0.3">
      <c r="C6958" s="7">
        <v>35492</v>
      </c>
      <c r="D6958" s="6" t="s">
        <v>10</v>
      </c>
    </row>
    <row r="6959" spans="3:4" x14ac:dyDescent="0.3">
      <c r="C6959" s="7">
        <v>35491</v>
      </c>
      <c r="D6959" s="6" t="s">
        <v>10</v>
      </c>
    </row>
    <row r="6960" spans="3:4" x14ac:dyDescent="0.3">
      <c r="C6960" s="7">
        <v>35490</v>
      </c>
      <c r="D6960" s="6" t="s">
        <v>10</v>
      </c>
    </row>
    <row r="6961" spans="3:4" x14ac:dyDescent="0.3">
      <c r="C6961" s="7">
        <v>35489</v>
      </c>
      <c r="D6961" s="6" t="s">
        <v>10</v>
      </c>
    </row>
    <row r="6962" spans="3:4" x14ac:dyDescent="0.3">
      <c r="C6962" s="7">
        <v>35488</v>
      </c>
      <c r="D6962" s="6" t="s">
        <v>10</v>
      </c>
    </row>
    <row r="6963" spans="3:4" x14ac:dyDescent="0.3">
      <c r="C6963" s="7">
        <v>35487</v>
      </c>
      <c r="D6963" s="6" t="s">
        <v>10</v>
      </c>
    </row>
    <row r="6964" spans="3:4" x14ac:dyDescent="0.3">
      <c r="C6964" s="7">
        <v>35486</v>
      </c>
      <c r="D6964" s="6" t="s">
        <v>10</v>
      </c>
    </row>
    <row r="6965" spans="3:4" x14ac:dyDescent="0.3">
      <c r="C6965" s="7">
        <v>35485</v>
      </c>
      <c r="D6965" s="6" t="s">
        <v>10</v>
      </c>
    </row>
    <row r="6966" spans="3:4" x14ac:dyDescent="0.3">
      <c r="C6966" s="7">
        <v>35484</v>
      </c>
      <c r="D6966" s="6" t="s">
        <v>10</v>
      </c>
    </row>
    <row r="6967" spans="3:4" x14ac:dyDescent="0.3">
      <c r="C6967" s="7">
        <v>35483</v>
      </c>
      <c r="D6967" s="6" t="s">
        <v>10</v>
      </c>
    </row>
    <row r="6968" spans="3:4" x14ac:dyDescent="0.3">
      <c r="C6968" s="7">
        <v>35482</v>
      </c>
      <c r="D6968" s="6" t="s">
        <v>10</v>
      </c>
    </row>
    <row r="6969" spans="3:4" x14ac:dyDescent="0.3">
      <c r="C6969" s="7">
        <v>35481</v>
      </c>
      <c r="D6969" s="6" t="s">
        <v>10</v>
      </c>
    </row>
    <row r="6970" spans="3:4" x14ac:dyDescent="0.3">
      <c r="C6970" s="7">
        <v>35480</v>
      </c>
      <c r="D6970" s="6" t="s">
        <v>10</v>
      </c>
    </row>
    <row r="6971" spans="3:4" x14ac:dyDescent="0.3">
      <c r="C6971" s="7">
        <v>35479</v>
      </c>
      <c r="D6971" s="6" t="s">
        <v>10</v>
      </c>
    </row>
    <row r="6972" spans="3:4" x14ac:dyDescent="0.3">
      <c r="C6972" s="7">
        <v>35478</v>
      </c>
      <c r="D6972" s="6" t="s">
        <v>10</v>
      </c>
    </row>
    <row r="6973" spans="3:4" x14ac:dyDescent="0.3">
      <c r="C6973" s="7">
        <v>35477</v>
      </c>
      <c r="D6973" s="6" t="s">
        <v>10</v>
      </c>
    </row>
    <row r="6974" spans="3:4" x14ac:dyDescent="0.3">
      <c r="C6974" s="7">
        <v>35476</v>
      </c>
      <c r="D6974" s="6" t="s">
        <v>10</v>
      </c>
    </row>
    <row r="6975" spans="3:4" x14ac:dyDescent="0.3">
      <c r="C6975" s="7">
        <v>35475</v>
      </c>
      <c r="D6975" s="6" t="s">
        <v>10</v>
      </c>
    </row>
    <row r="6976" spans="3:4" x14ac:dyDescent="0.3">
      <c r="C6976" s="7">
        <v>35474</v>
      </c>
      <c r="D6976" s="6" t="s">
        <v>10</v>
      </c>
    </row>
    <row r="6977" spans="3:4" x14ac:dyDescent="0.3">
      <c r="C6977" s="7">
        <v>35473</v>
      </c>
      <c r="D6977" s="6" t="s">
        <v>10</v>
      </c>
    </row>
    <row r="6978" spans="3:4" x14ac:dyDescent="0.3">
      <c r="C6978" s="7">
        <v>35472</v>
      </c>
      <c r="D6978" s="6" t="s">
        <v>10</v>
      </c>
    </row>
    <row r="6979" spans="3:4" x14ac:dyDescent="0.3">
      <c r="C6979" s="7">
        <v>35471</v>
      </c>
      <c r="D6979" s="6" t="s">
        <v>10</v>
      </c>
    </row>
    <row r="6980" spans="3:4" x14ac:dyDescent="0.3">
      <c r="C6980" s="7">
        <v>35470</v>
      </c>
      <c r="D6980" s="6" t="s">
        <v>10</v>
      </c>
    </row>
    <row r="6981" spans="3:4" x14ac:dyDescent="0.3">
      <c r="C6981" s="7">
        <v>35469</v>
      </c>
      <c r="D6981" s="6" t="s">
        <v>10</v>
      </c>
    </row>
    <row r="6982" spans="3:4" x14ac:dyDescent="0.3">
      <c r="C6982" s="7">
        <v>35468</v>
      </c>
      <c r="D6982" s="6" t="s">
        <v>10</v>
      </c>
    </row>
    <row r="6983" spans="3:4" x14ac:dyDescent="0.3">
      <c r="C6983" s="7">
        <v>35467</v>
      </c>
      <c r="D6983" s="6" t="s">
        <v>10</v>
      </c>
    </row>
    <row r="6984" spans="3:4" x14ac:dyDescent="0.3">
      <c r="C6984" s="7">
        <v>35466</v>
      </c>
      <c r="D6984" s="6" t="s">
        <v>10</v>
      </c>
    </row>
    <row r="6985" spans="3:4" x14ac:dyDescent="0.3">
      <c r="C6985" s="7">
        <v>35465</v>
      </c>
      <c r="D6985" s="6" t="s">
        <v>10</v>
      </c>
    </row>
    <row r="6986" spans="3:4" x14ac:dyDescent="0.3">
      <c r="C6986" s="7">
        <v>35464</v>
      </c>
      <c r="D6986" s="6" t="s">
        <v>10</v>
      </c>
    </row>
    <row r="6987" spans="3:4" x14ac:dyDescent="0.3">
      <c r="C6987" s="7">
        <v>35463</v>
      </c>
      <c r="D6987" s="6" t="s">
        <v>10</v>
      </c>
    </row>
    <row r="6988" spans="3:4" x14ac:dyDescent="0.3">
      <c r="C6988" s="7">
        <v>35462</v>
      </c>
      <c r="D6988" s="6" t="s">
        <v>10</v>
      </c>
    </row>
    <row r="6989" spans="3:4" x14ac:dyDescent="0.3">
      <c r="C6989" s="7">
        <v>35461</v>
      </c>
      <c r="D6989" s="6" t="s">
        <v>10</v>
      </c>
    </row>
    <row r="6990" spans="3:4" x14ac:dyDescent="0.3">
      <c r="C6990" s="7">
        <v>35460</v>
      </c>
      <c r="D6990" s="6" t="s">
        <v>10</v>
      </c>
    </row>
    <row r="6991" spans="3:4" x14ac:dyDescent="0.3">
      <c r="C6991" s="7">
        <v>35459</v>
      </c>
      <c r="D6991" s="6" t="s">
        <v>10</v>
      </c>
    </row>
    <row r="6992" spans="3:4" x14ac:dyDescent="0.3">
      <c r="C6992" s="7">
        <v>35458</v>
      </c>
      <c r="D6992" s="6" t="s">
        <v>10</v>
      </c>
    </row>
    <row r="6993" spans="3:4" x14ac:dyDescent="0.3">
      <c r="C6993" s="7">
        <v>35457</v>
      </c>
      <c r="D6993" s="6" t="s">
        <v>10</v>
      </c>
    </row>
    <row r="6994" spans="3:4" x14ac:dyDescent="0.3">
      <c r="C6994" s="7">
        <v>35456</v>
      </c>
      <c r="D6994" s="6" t="s">
        <v>10</v>
      </c>
    </row>
    <row r="6995" spans="3:4" x14ac:dyDescent="0.3">
      <c r="C6995" s="7">
        <v>35455</v>
      </c>
      <c r="D6995" s="6" t="s">
        <v>10</v>
      </c>
    </row>
    <row r="6996" spans="3:4" x14ac:dyDescent="0.3">
      <c r="C6996" s="7">
        <v>35454</v>
      </c>
      <c r="D6996" s="6" t="s">
        <v>10</v>
      </c>
    </row>
    <row r="6997" spans="3:4" x14ac:dyDescent="0.3">
      <c r="C6997" s="7">
        <v>35453</v>
      </c>
      <c r="D6997" s="6" t="s">
        <v>10</v>
      </c>
    </row>
    <row r="6998" spans="3:4" x14ac:dyDescent="0.3">
      <c r="C6998" s="7">
        <v>35452</v>
      </c>
      <c r="D6998" s="6" t="s">
        <v>10</v>
      </c>
    </row>
    <row r="6999" spans="3:4" x14ac:dyDescent="0.3">
      <c r="C6999" s="7">
        <v>35451</v>
      </c>
      <c r="D6999" s="6" t="s">
        <v>10</v>
      </c>
    </row>
    <row r="7000" spans="3:4" x14ac:dyDescent="0.3">
      <c r="C7000" s="7">
        <v>35450</v>
      </c>
      <c r="D7000" s="6" t="s">
        <v>10</v>
      </c>
    </row>
    <row r="7001" spans="3:4" x14ac:dyDescent="0.3">
      <c r="C7001" s="7">
        <v>35449</v>
      </c>
      <c r="D7001" s="6" t="s">
        <v>10</v>
      </c>
    </row>
    <row r="7002" spans="3:4" x14ac:dyDescent="0.3">
      <c r="C7002" s="7">
        <v>35448</v>
      </c>
      <c r="D7002" s="6" t="s">
        <v>10</v>
      </c>
    </row>
    <row r="7003" spans="3:4" x14ac:dyDescent="0.3">
      <c r="C7003" s="7">
        <v>35447</v>
      </c>
      <c r="D7003" s="6" t="s">
        <v>10</v>
      </c>
    </row>
    <row r="7004" spans="3:4" x14ac:dyDescent="0.3">
      <c r="C7004" s="7">
        <v>35446</v>
      </c>
      <c r="D7004" s="6" t="s">
        <v>10</v>
      </c>
    </row>
    <row r="7005" spans="3:4" x14ac:dyDescent="0.3">
      <c r="C7005" s="7">
        <v>35445</v>
      </c>
      <c r="D7005" s="6" t="s">
        <v>10</v>
      </c>
    </row>
    <row r="7006" spans="3:4" x14ac:dyDescent="0.3">
      <c r="C7006" s="7">
        <v>35444</v>
      </c>
      <c r="D7006" s="6" t="s">
        <v>10</v>
      </c>
    </row>
    <row r="7007" spans="3:4" x14ac:dyDescent="0.3">
      <c r="C7007" s="7">
        <v>35443</v>
      </c>
      <c r="D7007" s="6" t="s">
        <v>10</v>
      </c>
    </row>
    <row r="7008" spans="3:4" x14ac:dyDescent="0.3">
      <c r="C7008" s="7">
        <v>35442</v>
      </c>
      <c r="D7008" s="6" t="s">
        <v>10</v>
      </c>
    </row>
    <row r="7009" spans="3:4" x14ac:dyDescent="0.3">
      <c r="C7009" s="7">
        <v>35441</v>
      </c>
      <c r="D7009" s="6" t="s">
        <v>10</v>
      </c>
    </row>
    <row r="7010" spans="3:4" x14ac:dyDescent="0.3">
      <c r="C7010" s="7">
        <v>35440</v>
      </c>
      <c r="D7010" s="6" t="s">
        <v>10</v>
      </c>
    </row>
    <row r="7011" spans="3:4" x14ac:dyDescent="0.3">
      <c r="C7011" s="7">
        <v>35439</v>
      </c>
      <c r="D7011" s="6" t="s">
        <v>10</v>
      </c>
    </row>
    <row r="7012" spans="3:4" x14ac:dyDescent="0.3">
      <c r="C7012" s="7">
        <v>35438</v>
      </c>
      <c r="D7012" s="6" t="s">
        <v>10</v>
      </c>
    </row>
    <row r="7013" spans="3:4" x14ac:dyDescent="0.3">
      <c r="C7013" s="7">
        <v>35437</v>
      </c>
      <c r="D7013" s="6" t="s">
        <v>10</v>
      </c>
    </row>
    <row r="7014" spans="3:4" x14ac:dyDescent="0.3">
      <c r="C7014" s="7">
        <v>35436</v>
      </c>
      <c r="D7014" s="6" t="s">
        <v>10</v>
      </c>
    </row>
    <row r="7015" spans="3:4" x14ac:dyDescent="0.3">
      <c r="C7015" s="7">
        <v>35435</v>
      </c>
      <c r="D7015" s="6" t="s">
        <v>10</v>
      </c>
    </row>
    <row r="7016" spans="3:4" x14ac:dyDescent="0.3">
      <c r="C7016" s="7">
        <v>35434</v>
      </c>
      <c r="D7016" s="6" t="s">
        <v>10</v>
      </c>
    </row>
    <row r="7017" spans="3:4" x14ac:dyDescent="0.3">
      <c r="C7017" s="7">
        <v>35433</v>
      </c>
      <c r="D7017" s="6" t="s">
        <v>10</v>
      </c>
    </row>
    <row r="7018" spans="3:4" x14ac:dyDescent="0.3">
      <c r="C7018" s="7">
        <v>35432</v>
      </c>
      <c r="D7018" s="6" t="s">
        <v>10</v>
      </c>
    </row>
    <row r="7019" spans="3:4" x14ac:dyDescent="0.3">
      <c r="C7019" s="7">
        <v>35431</v>
      </c>
      <c r="D7019" s="6" t="s">
        <v>10</v>
      </c>
    </row>
    <row r="7020" spans="3:4" x14ac:dyDescent="0.3">
      <c r="C7020" s="7">
        <v>35430</v>
      </c>
      <c r="D7020" s="6" t="s">
        <v>10</v>
      </c>
    </row>
    <row r="7021" spans="3:4" x14ac:dyDescent="0.3">
      <c r="C7021" s="7">
        <v>35429</v>
      </c>
      <c r="D7021" s="6" t="s">
        <v>10</v>
      </c>
    </row>
    <row r="7022" spans="3:4" x14ac:dyDescent="0.3">
      <c r="C7022" s="7">
        <v>35428</v>
      </c>
      <c r="D7022" s="6" t="s">
        <v>10</v>
      </c>
    </row>
    <row r="7023" spans="3:4" x14ac:dyDescent="0.3">
      <c r="C7023" s="7">
        <v>35427</v>
      </c>
      <c r="D7023" s="6" t="s">
        <v>10</v>
      </c>
    </row>
    <row r="7024" spans="3:4" x14ac:dyDescent="0.3">
      <c r="C7024" s="7">
        <v>35426</v>
      </c>
      <c r="D7024" s="6" t="s">
        <v>10</v>
      </c>
    </row>
    <row r="7025" spans="3:4" x14ac:dyDescent="0.3">
      <c r="C7025" s="7">
        <v>35425</v>
      </c>
      <c r="D7025" s="6" t="s">
        <v>10</v>
      </c>
    </row>
    <row r="7026" spans="3:4" x14ac:dyDescent="0.3">
      <c r="C7026" s="7">
        <v>35424</v>
      </c>
      <c r="D7026" s="6" t="s">
        <v>10</v>
      </c>
    </row>
    <row r="7027" spans="3:4" x14ac:dyDescent="0.3">
      <c r="C7027" s="7">
        <v>35423</v>
      </c>
      <c r="D7027" s="6" t="s">
        <v>10</v>
      </c>
    </row>
    <row r="7028" spans="3:4" x14ac:dyDescent="0.3">
      <c r="C7028" s="7">
        <v>35422</v>
      </c>
      <c r="D7028" s="6" t="s">
        <v>10</v>
      </c>
    </row>
    <row r="7029" spans="3:4" x14ac:dyDescent="0.3">
      <c r="C7029" s="7">
        <v>35421</v>
      </c>
      <c r="D7029" s="6" t="s">
        <v>10</v>
      </c>
    </row>
    <row r="7030" spans="3:4" x14ac:dyDescent="0.3">
      <c r="C7030" s="7">
        <v>35420</v>
      </c>
      <c r="D7030" s="6" t="s">
        <v>10</v>
      </c>
    </row>
    <row r="7031" spans="3:4" x14ac:dyDescent="0.3">
      <c r="C7031" s="7">
        <v>35419</v>
      </c>
      <c r="D7031" s="6" t="s">
        <v>10</v>
      </c>
    </row>
    <row r="7032" spans="3:4" x14ac:dyDescent="0.3">
      <c r="C7032" s="7">
        <v>35418</v>
      </c>
      <c r="D7032" s="6" t="s">
        <v>10</v>
      </c>
    </row>
    <row r="7033" spans="3:4" x14ac:dyDescent="0.3">
      <c r="C7033" s="7">
        <v>35417</v>
      </c>
      <c r="D7033" s="6" t="s">
        <v>10</v>
      </c>
    </row>
    <row r="7034" spans="3:4" x14ac:dyDescent="0.3">
      <c r="C7034" s="7">
        <v>35416</v>
      </c>
      <c r="D7034" s="6" t="s">
        <v>10</v>
      </c>
    </row>
    <row r="7035" spans="3:4" x14ac:dyDescent="0.3">
      <c r="C7035" s="7">
        <v>35415</v>
      </c>
      <c r="D7035" s="6" t="s">
        <v>10</v>
      </c>
    </row>
    <row r="7036" spans="3:4" x14ac:dyDescent="0.3">
      <c r="C7036" s="7">
        <v>35414</v>
      </c>
      <c r="D7036" s="6" t="s">
        <v>10</v>
      </c>
    </row>
    <row r="7037" spans="3:4" x14ac:dyDescent="0.3">
      <c r="C7037" s="7">
        <v>35413</v>
      </c>
      <c r="D7037" s="6" t="s">
        <v>10</v>
      </c>
    </row>
    <row r="7038" spans="3:4" x14ac:dyDescent="0.3">
      <c r="C7038" s="7">
        <v>35412</v>
      </c>
      <c r="D7038" s="6" t="s">
        <v>10</v>
      </c>
    </row>
    <row r="7039" spans="3:4" x14ac:dyDescent="0.3">
      <c r="C7039" s="7">
        <v>35411</v>
      </c>
      <c r="D7039" s="6" t="s">
        <v>10</v>
      </c>
    </row>
    <row r="7040" spans="3:4" x14ac:dyDescent="0.3">
      <c r="C7040" s="7">
        <v>35410</v>
      </c>
      <c r="D7040" s="6" t="s">
        <v>10</v>
      </c>
    </row>
    <row r="7041" spans="3:4" x14ac:dyDescent="0.3">
      <c r="C7041" s="7">
        <v>35409</v>
      </c>
      <c r="D7041" s="6" t="s">
        <v>10</v>
      </c>
    </row>
    <row r="7042" spans="3:4" x14ac:dyDescent="0.3">
      <c r="C7042" s="7">
        <v>35408</v>
      </c>
      <c r="D7042" s="6" t="s">
        <v>10</v>
      </c>
    </row>
    <row r="7043" spans="3:4" x14ac:dyDescent="0.3">
      <c r="C7043" s="7">
        <v>35407</v>
      </c>
      <c r="D7043" s="6" t="s">
        <v>10</v>
      </c>
    </row>
    <row r="7044" spans="3:4" x14ac:dyDescent="0.3">
      <c r="C7044" s="7">
        <v>35406</v>
      </c>
      <c r="D7044" s="6" t="s">
        <v>10</v>
      </c>
    </row>
    <row r="7045" spans="3:4" x14ac:dyDescent="0.3">
      <c r="C7045" s="7">
        <v>35405</v>
      </c>
      <c r="D7045" s="6" t="s">
        <v>10</v>
      </c>
    </row>
    <row r="7046" spans="3:4" x14ac:dyDescent="0.3">
      <c r="C7046" s="7">
        <v>35404</v>
      </c>
      <c r="D7046" s="6" t="s">
        <v>10</v>
      </c>
    </row>
    <row r="7047" spans="3:4" x14ac:dyDescent="0.3">
      <c r="C7047" s="7">
        <v>35403</v>
      </c>
      <c r="D7047" s="6" t="s">
        <v>10</v>
      </c>
    </row>
    <row r="7048" spans="3:4" x14ac:dyDescent="0.3">
      <c r="C7048" s="7">
        <v>35402</v>
      </c>
      <c r="D7048" s="6" t="s">
        <v>10</v>
      </c>
    </row>
    <row r="7049" spans="3:4" x14ac:dyDescent="0.3">
      <c r="C7049" s="7">
        <v>35401</v>
      </c>
      <c r="D7049" s="6" t="s">
        <v>10</v>
      </c>
    </row>
    <row r="7050" spans="3:4" x14ac:dyDescent="0.3">
      <c r="C7050" s="7">
        <v>35400</v>
      </c>
      <c r="D7050" s="6" t="s">
        <v>10</v>
      </c>
    </row>
    <row r="7051" spans="3:4" x14ac:dyDescent="0.3">
      <c r="C7051" s="7">
        <v>35399</v>
      </c>
      <c r="D7051" s="6" t="s">
        <v>10</v>
      </c>
    </row>
    <row r="7052" spans="3:4" x14ac:dyDescent="0.3">
      <c r="C7052" s="7">
        <v>35398</v>
      </c>
      <c r="D7052" s="6" t="s">
        <v>10</v>
      </c>
    </row>
    <row r="7053" spans="3:4" x14ac:dyDescent="0.3">
      <c r="C7053" s="7">
        <v>35397</v>
      </c>
      <c r="D7053" s="6" t="s">
        <v>10</v>
      </c>
    </row>
    <row r="7054" spans="3:4" x14ac:dyDescent="0.3">
      <c r="C7054" s="7">
        <v>35396</v>
      </c>
      <c r="D7054" s="6" t="s">
        <v>10</v>
      </c>
    </row>
    <row r="7055" spans="3:4" x14ac:dyDescent="0.3">
      <c r="C7055" s="7">
        <v>35395</v>
      </c>
      <c r="D7055" s="6" t="s">
        <v>10</v>
      </c>
    </row>
    <row r="7056" spans="3:4" x14ac:dyDescent="0.3">
      <c r="C7056" s="7">
        <v>35394</v>
      </c>
      <c r="D7056" s="6" t="s">
        <v>10</v>
      </c>
    </row>
    <row r="7057" spans="3:4" x14ac:dyDescent="0.3">
      <c r="C7057" s="7">
        <v>35393</v>
      </c>
      <c r="D7057" s="6" t="s">
        <v>10</v>
      </c>
    </row>
    <row r="7058" spans="3:4" x14ac:dyDescent="0.3">
      <c r="C7058" s="7">
        <v>35392</v>
      </c>
      <c r="D7058" s="6" t="s">
        <v>10</v>
      </c>
    </row>
    <row r="7059" spans="3:4" x14ac:dyDescent="0.3">
      <c r="C7059" s="7">
        <v>35391</v>
      </c>
      <c r="D7059" s="6" t="s">
        <v>10</v>
      </c>
    </row>
    <row r="7060" spans="3:4" x14ac:dyDescent="0.3">
      <c r="C7060" s="7">
        <v>35390</v>
      </c>
      <c r="D7060" s="6" t="s">
        <v>10</v>
      </c>
    </row>
    <row r="7061" spans="3:4" x14ac:dyDescent="0.3">
      <c r="C7061" s="7">
        <v>35389</v>
      </c>
      <c r="D7061" s="6" t="s">
        <v>10</v>
      </c>
    </row>
    <row r="7062" spans="3:4" x14ac:dyDescent="0.3">
      <c r="C7062" s="7">
        <v>35388</v>
      </c>
      <c r="D7062" s="6" t="s">
        <v>10</v>
      </c>
    </row>
    <row r="7063" spans="3:4" x14ac:dyDescent="0.3">
      <c r="C7063" s="7">
        <v>35387</v>
      </c>
      <c r="D7063" s="6" t="s">
        <v>10</v>
      </c>
    </row>
    <row r="7064" spans="3:4" x14ac:dyDescent="0.3">
      <c r="C7064" s="7">
        <v>35386</v>
      </c>
      <c r="D7064" s="6" t="s">
        <v>10</v>
      </c>
    </row>
    <row r="7065" spans="3:4" x14ac:dyDescent="0.3">
      <c r="C7065" s="7">
        <v>35385</v>
      </c>
      <c r="D7065" s="6" t="s">
        <v>10</v>
      </c>
    </row>
    <row r="7066" spans="3:4" x14ac:dyDescent="0.3">
      <c r="C7066" s="7">
        <v>35384</v>
      </c>
      <c r="D7066" s="6" t="s">
        <v>10</v>
      </c>
    </row>
    <row r="7067" spans="3:4" x14ac:dyDescent="0.3">
      <c r="C7067" s="7">
        <v>35383</v>
      </c>
      <c r="D7067" s="6" t="s">
        <v>10</v>
      </c>
    </row>
    <row r="7068" spans="3:4" x14ac:dyDescent="0.3">
      <c r="C7068" s="7">
        <v>35382</v>
      </c>
      <c r="D7068" s="6" t="s">
        <v>10</v>
      </c>
    </row>
    <row r="7069" spans="3:4" x14ac:dyDescent="0.3">
      <c r="C7069" s="7">
        <v>35381</v>
      </c>
      <c r="D7069" s="6" t="s">
        <v>10</v>
      </c>
    </row>
    <row r="7070" spans="3:4" x14ac:dyDescent="0.3">
      <c r="C7070" s="7">
        <v>35380</v>
      </c>
      <c r="D7070" s="6" t="s">
        <v>10</v>
      </c>
    </row>
    <row r="7071" spans="3:4" x14ac:dyDescent="0.3">
      <c r="C7071" s="7">
        <v>35379</v>
      </c>
      <c r="D7071" s="6" t="s">
        <v>10</v>
      </c>
    </row>
    <row r="7072" spans="3:4" x14ac:dyDescent="0.3">
      <c r="C7072" s="7">
        <v>35378</v>
      </c>
      <c r="D7072" s="6" t="s">
        <v>10</v>
      </c>
    </row>
    <row r="7073" spans="3:4" x14ac:dyDescent="0.3">
      <c r="C7073" s="7">
        <v>35377</v>
      </c>
      <c r="D7073" s="6" t="s">
        <v>10</v>
      </c>
    </row>
    <row r="7074" spans="3:4" x14ac:dyDescent="0.3">
      <c r="C7074" s="7">
        <v>35376</v>
      </c>
      <c r="D7074" s="6" t="s">
        <v>10</v>
      </c>
    </row>
    <row r="7075" spans="3:4" x14ac:dyDescent="0.3">
      <c r="C7075" s="7">
        <v>35375</v>
      </c>
      <c r="D7075" s="6" t="s">
        <v>10</v>
      </c>
    </row>
    <row r="7076" spans="3:4" x14ac:dyDescent="0.3">
      <c r="C7076" s="7">
        <v>35374</v>
      </c>
      <c r="D7076" s="6" t="s">
        <v>10</v>
      </c>
    </row>
    <row r="7077" spans="3:4" x14ac:dyDescent="0.3">
      <c r="C7077" s="7">
        <v>35373</v>
      </c>
      <c r="D7077" s="6" t="s">
        <v>10</v>
      </c>
    </row>
    <row r="7078" spans="3:4" x14ac:dyDescent="0.3">
      <c r="C7078" s="7">
        <v>35372</v>
      </c>
      <c r="D7078" s="6" t="s">
        <v>10</v>
      </c>
    </row>
    <row r="7079" spans="3:4" x14ac:dyDescent="0.3">
      <c r="C7079" s="7">
        <v>35371</v>
      </c>
      <c r="D7079" s="6" t="s">
        <v>10</v>
      </c>
    </row>
    <row r="7080" spans="3:4" x14ac:dyDescent="0.3">
      <c r="C7080" s="7">
        <v>35370</v>
      </c>
      <c r="D7080" s="6" t="s">
        <v>10</v>
      </c>
    </row>
    <row r="7081" spans="3:4" x14ac:dyDescent="0.3">
      <c r="C7081" s="7">
        <v>35369</v>
      </c>
      <c r="D7081" s="6" t="s">
        <v>10</v>
      </c>
    </row>
    <row r="7082" spans="3:4" x14ac:dyDescent="0.3">
      <c r="C7082" s="7">
        <v>35368</v>
      </c>
      <c r="D7082" s="6" t="s">
        <v>10</v>
      </c>
    </row>
    <row r="7083" spans="3:4" x14ac:dyDescent="0.3">
      <c r="C7083" s="7">
        <v>35367</v>
      </c>
      <c r="D7083" s="6" t="s">
        <v>10</v>
      </c>
    </row>
    <row r="7084" spans="3:4" x14ac:dyDescent="0.3">
      <c r="C7084" s="7">
        <v>35366</v>
      </c>
      <c r="D7084" s="6" t="s">
        <v>10</v>
      </c>
    </row>
    <row r="7085" spans="3:4" x14ac:dyDescent="0.3">
      <c r="C7085" s="7">
        <v>35365</v>
      </c>
      <c r="D7085" s="6" t="s">
        <v>10</v>
      </c>
    </row>
    <row r="7086" spans="3:4" x14ac:dyDescent="0.3">
      <c r="C7086" s="7">
        <v>35364</v>
      </c>
      <c r="D7086" s="6" t="s">
        <v>10</v>
      </c>
    </row>
    <row r="7087" spans="3:4" x14ac:dyDescent="0.3">
      <c r="C7087" s="7">
        <v>35363</v>
      </c>
      <c r="D7087" s="6" t="s">
        <v>10</v>
      </c>
    </row>
    <row r="7088" spans="3:4" x14ac:dyDescent="0.3">
      <c r="C7088" s="7">
        <v>35362</v>
      </c>
      <c r="D7088" s="6" t="s">
        <v>10</v>
      </c>
    </row>
    <row r="7089" spans="3:4" x14ac:dyDescent="0.3">
      <c r="C7089" s="7">
        <v>35361</v>
      </c>
      <c r="D7089" s="6" t="s">
        <v>10</v>
      </c>
    </row>
    <row r="7090" spans="3:4" x14ac:dyDescent="0.3">
      <c r="C7090" s="7">
        <v>35360</v>
      </c>
      <c r="D7090" s="6" t="s">
        <v>10</v>
      </c>
    </row>
    <row r="7091" spans="3:4" x14ac:dyDescent="0.3">
      <c r="C7091" s="7">
        <v>35359</v>
      </c>
      <c r="D7091" s="6" t="s">
        <v>10</v>
      </c>
    </row>
    <row r="7092" spans="3:4" x14ac:dyDescent="0.3">
      <c r="C7092" s="7">
        <v>35358</v>
      </c>
      <c r="D7092" s="6" t="s">
        <v>10</v>
      </c>
    </row>
    <row r="7093" spans="3:4" x14ac:dyDescent="0.3">
      <c r="C7093" s="7">
        <v>35357</v>
      </c>
      <c r="D7093" s="6" t="s">
        <v>10</v>
      </c>
    </row>
    <row r="7094" spans="3:4" x14ac:dyDescent="0.3">
      <c r="C7094" s="7">
        <v>35356</v>
      </c>
      <c r="D7094" s="6" t="s">
        <v>10</v>
      </c>
    </row>
    <row r="7095" spans="3:4" x14ac:dyDescent="0.3">
      <c r="C7095" s="7">
        <v>35355</v>
      </c>
      <c r="D7095" s="6" t="s">
        <v>10</v>
      </c>
    </row>
    <row r="7096" spans="3:4" x14ac:dyDescent="0.3">
      <c r="C7096" s="7">
        <v>35354</v>
      </c>
      <c r="D7096" s="6" t="s">
        <v>10</v>
      </c>
    </row>
    <row r="7097" spans="3:4" x14ac:dyDescent="0.3">
      <c r="C7097" s="7">
        <v>35353</v>
      </c>
      <c r="D7097" s="6" t="s">
        <v>10</v>
      </c>
    </row>
    <row r="7098" spans="3:4" x14ac:dyDescent="0.3">
      <c r="C7098" s="7">
        <v>35352</v>
      </c>
      <c r="D7098" s="6" t="s">
        <v>10</v>
      </c>
    </row>
    <row r="7099" spans="3:4" x14ac:dyDescent="0.3">
      <c r="C7099" s="7">
        <v>35351</v>
      </c>
      <c r="D7099" s="6" t="s">
        <v>10</v>
      </c>
    </row>
    <row r="7100" spans="3:4" x14ac:dyDescent="0.3">
      <c r="C7100" s="7">
        <v>35350</v>
      </c>
      <c r="D7100" s="6" t="s">
        <v>10</v>
      </c>
    </row>
    <row r="7101" spans="3:4" x14ac:dyDescent="0.3">
      <c r="C7101" s="7">
        <v>35349</v>
      </c>
      <c r="D7101" s="6" t="s">
        <v>10</v>
      </c>
    </row>
    <row r="7102" spans="3:4" x14ac:dyDescent="0.3">
      <c r="C7102" s="7">
        <v>35348</v>
      </c>
      <c r="D7102" s="6" t="s">
        <v>10</v>
      </c>
    </row>
    <row r="7103" spans="3:4" x14ac:dyDescent="0.3">
      <c r="C7103" s="7">
        <v>35347</v>
      </c>
      <c r="D7103" s="6" t="s">
        <v>10</v>
      </c>
    </row>
    <row r="7104" spans="3:4" x14ac:dyDescent="0.3">
      <c r="C7104" s="7">
        <v>35346</v>
      </c>
      <c r="D7104" s="6" t="s">
        <v>10</v>
      </c>
    </row>
    <row r="7105" spans="3:4" x14ac:dyDescent="0.3">
      <c r="C7105" s="7">
        <v>35345</v>
      </c>
      <c r="D7105" s="6" t="s">
        <v>10</v>
      </c>
    </row>
    <row r="7106" spans="3:4" x14ac:dyDescent="0.3">
      <c r="C7106" s="7">
        <v>35344</v>
      </c>
      <c r="D7106" s="6" t="s">
        <v>10</v>
      </c>
    </row>
    <row r="7107" spans="3:4" x14ac:dyDescent="0.3">
      <c r="C7107" s="7">
        <v>35343</v>
      </c>
      <c r="D7107" s="6" t="s">
        <v>10</v>
      </c>
    </row>
    <row r="7108" spans="3:4" x14ac:dyDescent="0.3">
      <c r="C7108" s="7">
        <v>35342</v>
      </c>
      <c r="D7108" s="6" t="s">
        <v>10</v>
      </c>
    </row>
    <row r="7109" spans="3:4" x14ac:dyDescent="0.3">
      <c r="C7109" s="7">
        <v>35341</v>
      </c>
      <c r="D7109" s="6" t="s">
        <v>10</v>
      </c>
    </row>
    <row r="7110" spans="3:4" x14ac:dyDescent="0.3">
      <c r="C7110" s="7">
        <v>35340</v>
      </c>
      <c r="D7110" s="6" t="s">
        <v>10</v>
      </c>
    </row>
    <row r="7111" spans="3:4" x14ac:dyDescent="0.3">
      <c r="C7111" s="7">
        <v>35339</v>
      </c>
      <c r="D7111" s="6" t="s">
        <v>10</v>
      </c>
    </row>
    <row r="7112" spans="3:4" x14ac:dyDescent="0.3">
      <c r="C7112" s="7">
        <v>35338</v>
      </c>
      <c r="D7112" s="6" t="s">
        <v>10</v>
      </c>
    </row>
    <row r="7113" spans="3:4" x14ac:dyDescent="0.3">
      <c r="C7113" s="7">
        <v>35337</v>
      </c>
      <c r="D7113" s="6" t="s">
        <v>10</v>
      </c>
    </row>
    <row r="7114" spans="3:4" x14ac:dyDescent="0.3">
      <c r="C7114" s="7">
        <v>35336</v>
      </c>
      <c r="D7114" s="6" t="s">
        <v>10</v>
      </c>
    </row>
    <row r="7115" spans="3:4" x14ac:dyDescent="0.3">
      <c r="C7115" s="7">
        <v>35335</v>
      </c>
      <c r="D7115" s="6" t="s">
        <v>10</v>
      </c>
    </row>
    <row r="7116" spans="3:4" x14ac:dyDescent="0.3">
      <c r="C7116" s="7">
        <v>35334</v>
      </c>
      <c r="D7116" s="6" t="s">
        <v>10</v>
      </c>
    </row>
    <row r="7117" spans="3:4" x14ac:dyDescent="0.3">
      <c r="C7117" s="7">
        <v>35333</v>
      </c>
      <c r="D7117" s="6" t="s">
        <v>10</v>
      </c>
    </row>
    <row r="7118" spans="3:4" x14ac:dyDescent="0.3">
      <c r="C7118" s="7">
        <v>35332</v>
      </c>
      <c r="D7118" s="6" t="s">
        <v>10</v>
      </c>
    </row>
    <row r="7119" spans="3:4" x14ac:dyDescent="0.3">
      <c r="C7119" s="7">
        <v>35331</v>
      </c>
      <c r="D7119" s="6" t="s">
        <v>10</v>
      </c>
    </row>
    <row r="7120" spans="3:4" x14ac:dyDescent="0.3">
      <c r="C7120" s="7">
        <v>35330</v>
      </c>
      <c r="D7120" s="6" t="s">
        <v>10</v>
      </c>
    </row>
    <row r="7121" spans="3:4" x14ac:dyDescent="0.3">
      <c r="C7121" s="7">
        <v>35329</v>
      </c>
      <c r="D7121" s="6" t="s">
        <v>10</v>
      </c>
    </row>
    <row r="7122" spans="3:4" x14ac:dyDescent="0.3">
      <c r="C7122" s="7">
        <v>35328</v>
      </c>
      <c r="D7122" s="6" t="s">
        <v>10</v>
      </c>
    </row>
    <row r="7123" spans="3:4" x14ac:dyDescent="0.3">
      <c r="C7123" s="7">
        <v>35327</v>
      </c>
      <c r="D7123" s="6" t="s">
        <v>10</v>
      </c>
    </row>
    <row r="7124" spans="3:4" x14ac:dyDescent="0.3">
      <c r="C7124" s="7">
        <v>35326</v>
      </c>
      <c r="D7124" s="6" t="s">
        <v>10</v>
      </c>
    </row>
    <row r="7125" spans="3:4" x14ac:dyDescent="0.3">
      <c r="C7125" s="7">
        <v>35325</v>
      </c>
      <c r="D7125" s="6" t="s">
        <v>10</v>
      </c>
    </row>
    <row r="7126" spans="3:4" x14ac:dyDescent="0.3">
      <c r="C7126" s="7">
        <v>35324</v>
      </c>
      <c r="D7126" s="6" t="s">
        <v>10</v>
      </c>
    </row>
    <row r="7127" spans="3:4" x14ac:dyDescent="0.3">
      <c r="C7127" s="7">
        <v>35323</v>
      </c>
      <c r="D7127" s="6" t="s">
        <v>10</v>
      </c>
    </row>
    <row r="7128" spans="3:4" x14ac:dyDescent="0.3">
      <c r="C7128" s="7">
        <v>35322</v>
      </c>
      <c r="D7128" s="6" t="s">
        <v>10</v>
      </c>
    </row>
    <row r="7129" spans="3:4" x14ac:dyDescent="0.3">
      <c r="C7129" s="7">
        <v>35321</v>
      </c>
      <c r="D7129" s="6" t="s">
        <v>10</v>
      </c>
    </row>
    <row r="7130" spans="3:4" x14ac:dyDescent="0.3">
      <c r="C7130" s="7">
        <v>35320</v>
      </c>
      <c r="D7130" s="6" t="s">
        <v>10</v>
      </c>
    </row>
    <row r="7131" spans="3:4" x14ac:dyDescent="0.3">
      <c r="C7131" s="7">
        <v>35319</v>
      </c>
      <c r="D7131" s="6" t="s">
        <v>10</v>
      </c>
    </row>
    <row r="7132" spans="3:4" x14ac:dyDescent="0.3">
      <c r="C7132" s="7">
        <v>35318</v>
      </c>
      <c r="D7132" s="6" t="s">
        <v>10</v>
      </c>
    </row>
    <row r="7133" spans="3:4" x14ac:dyDescent="0.3">
      <c r="C7133" s="7">
        <v>35317</v>
      </c>
      <c r="D7133" s="6" t="s">
        <v>10</v>
      </c>
    </row>
    <row r="7134" spans="3:4" x14ac:dyDescent="0.3">
      <c r="C7134" s="7">
        <v>35316</v>
      </c>
      <c r="D7134" s="6" t="s">
        <v>10</v>
      </c>
    </row>
    <row r="7135" spans="3:4" x14ac:dyDescent="0.3">
      <c r="C7135" s="7">
        <v>35315</v>
      </c>
      <c r="D7135" s="6" t="s">
        <v>10</v>
      </c>
    </row>
    <row r="7136" spans="3:4" x14ac:dyDescent="0.3">
      <c r="C7136" s="7">
        <v>35314</v>
      </c>
      <c r="D7136" s="6" t="s">
        <v>10</v>
      </c>
    </row>
    <row r="7137" spans="3:4" x14ac:dyDescent="0.3">
      <c r="C7137" s="7">
        <v>35313</v>
      </c>
      <c r="D7137" s="6" t="s">
        <v>10</v>
      </c>
    </row>
    <row r="7138" spans="3:4" x14ac:dyDescent="0.3">
      <c r="C7138" s="7">
        <v>35312</v>
      </c>
      <c r="D7138" s="6" t="s">
        <v>10</v>
      </c>
    </row>
    <row r="7139" spans="3:4" x14ac:dyDescent="0.3">
      <c r="C7139" s="7">
        <v>35311</v>
      </c>
      <c r="D7139" s="6" t="s">
        <v>10</v>
      </c>
    </row>
    <row r="7140" spans="3:4" x14ac:dyDescent="0.3">
      <c r="C7140" s="7">
        <v>35310</v>
      </c>
      <c r="D7140" s="6" t="s">
        <v>10</v>
      </c>
    </row>
    <row r="7141" spans="3:4" x14ac:dyDescent="0.3">
      <c r="C7141" s="7">
        <v>35309</v>
      </c>
      <c r="D7141" s="6" t="s">
        <v>10</v>
      </c>
    </row>
    <row r="7142" spans="3:4" x14ac:dyDescent="0.3">
      <c r="C7142" s="7">
        <v>35308</v>
      </c>
      <c r="D7142" s="6" t="s">
        <v>10</v>
      </c>
    </row>
    <row r="7143" spans="3:4" x14ac:dyDescent="0.3">
      <c r="C7143" s="7">
        <v>35307</v>
      </c>
      <c r="D7143" s="6" t="s">
        <v>10</v>
      </c>
    </row>
    <row r="7144" spans="3:4" x14ac:dyDescent="0.3">
      <c r="C7144" s="7">
        <v>35306</v>
      </c>
      <c r="D7144" s="6" t="s">
        <v>10</v>
      </c>
    </row>
    <row r="7145" spans="3:4" x14ac:dyDescent="0.3">
      <c r="C7145" s="7">
        <v>35305</v>
      </c>
      <c r="D7145" s="6" t="s">
        <v>10</v>
      </c>
    </row>
    <row r="7146" spans="3:4" x14ac:dyDescent="0.3">
      <c r="C7146" s="7">
        <v>35304</v>
      </c>
      <c r="D7146" s="6" t="s">
        <v>10</v>
      </c>
    </row>
    <row r="7147" spans="3:4" x14ac:dyDescent="0.3">
      <c r="C7147" s="7">
        <v>35303</v>
      </c>
      <c r="D7147" s="6" t="s">
        <v>10</v>
      </c>
    </row>
    <row r="7148" spans="3:4" x14ac:dyDescent="0.3">
      <c r="C7148" s="7">
        <v>35302</v>
      </c>
      <c r="D7148" s="6" t="s">
        <v>10</v>
      </c>
    </row>
    <row r="7149" spans="3:4" x14ac:dyDescent="0.3">
      <c r="C7149" s="7">
        <v>35301</v>
      </c>
      <c r="D7149" s="6" t="s">
        <v>10</v>
      </c>
    </row>
    <row r="7150" spans="3:4" x14ac:dyDescent="0.3">
      <c r="C7150" s="7">
        <v>35300</v>
      </c>
      <c r="D7150" s="6" t="s">
        <v>10</v>
      </c>
    </row>
    <row r="7151" spans="3:4" x14ac:dyDescent="0.3">
      <c r="C7151" s="7">
        <v>35299</v>
      </c>
      <c r="D7151" s="6" t="s">
        <v>10</v>
      </c>
    </row>
    <row r="7152" spans="3:4" x14ac:dyDescent="0.3">
      <c r="C7152" s="7">
        <v>35298</v>
      </c>
      <c r="D7152" s="6" t="s">
        <v>10</v>
      </c>
    </row>
    <row r="7153" spans="3:4" x14ac:dyDescent="0.3">
      <c r="C7153" s="7">
        <v>35297</v>
      </c>
      <c r="D7153" s="6" t="s">
        <v>10</v>
      </c>
    </row>
    <row r="7154" spans="3:4" x14ac:dyDescent="0.3">
      <c r="C7154" s="7">
        <v>35296</v>
      </c>
      <c r="D7154" s="6" t="s">
        <v>10</v>
      </c>
    </row>
    <row r="7155" spans="3:4" x14ac:dyDescent="0.3">
      <c r="C7155" s="7">
        <v>35295</v>
      </c>
      <c r="D7155" s="6" t="s">
        <v>10</v>
      </c>
    </row>
    <row r="7156" spans="3:4" x14ac:dyDescent="0.3">
      <c r="C7156" s="7">
        <v>35294</v>
      </c>
      <c r="D7156" s="6" t="s">
        <v>10</v>
      </c>
    </row>
    <row r="7157" spans="3:4" x14ac:dyDescent="0.3">
      <c r="C7157" s="7">
        <v>35293</v>
      </c>
      <c r="D7157" s="6" t="s">
        <v>10</v>
      </c>
    </row>
    <row r="7158" spans="3:4" x14ac:dyDescent="0.3">
      <c r="C7158" s="7">
        <v>35292</v>
      </c>
      <c r="D7158" s="6" t="s">
        <v>10</v>
      </c>
    </row>
    <row r="7159" spans="3:4" x14ac:dyDescent="0.3">
      <c r="C7159" s="7">
        <v>35291</v>
      </c>
      <c r="D7159" s="6" t="s">
        <v>10</v>
      </c>
    </row>
    <row r="7160" spans="3:4" x14ac:dyDescent="0.3">
      <c r="C7160" s="7">
        <v>35290</v>
      </c>
      <c r="D7160" s="6" t="s">
        <v>10</v>
      </c>
    </row>
    <row r="7161" spans="3:4" x14ac:dyDescent="0.3">
      <c r="C7161" s="7">
        <v>35289</v>
      </c>
      <c r="D7161" s="6" t="s">
        <v>10</v>
      </c>
    </row>
    <row r="7162" spans="3:4" x14ac:dyDescent="0.3">
      <c r="C7162" s="7">
        <v>35288</v>
      </c>
      <c r="D7162" s="6" t="s">
        <v>10</v>
      </c>
    </row>
    <row r="7163" spans="3:4" x14ac:dyDescent="0.3">
      <c r="C7163" s="7">
        <v>35287</v>
      </c>
      <c r="D7163" s="6" t="s">
        <v>10</v>
      </c>
    </row>
    <row r="7164" spans="3:4" x14ac:dyDescent="0.3">
      <c r="C7164" s="7">
        <v>35286</v>
      </c>
      <c r="D7164" s="6" t="s">
        <v>10</v>
      </c>
    </row>
    <row r="7165" spans="3:4" x14ac:dyDescent="0.3">
      <c r="C7165" s="7">
        <v>35285</v>
      </c>
      <c r="D7165" s="6" t="s">
        <v>10</v>
      </c>
    </row>
    <row r="7166" spans="3:4" x14ac:dyDescent="0.3">
      <c r="C7166" s="7">
        <v>35284</v>
      </c>
      <c r="D7166" s="6" t="s">
        <v>10</v>
      </c>
    </row>
    <row r="7167" spans="3:4" x14ac:dyDescent="0.3">
      <c r="C7167" s="7">
        <v>35283</v>
      </c>
      <c r="D7167" s="6" t="s">
        <v>10</v>
      </c>
    </row>
    <row r="7168" spans="3:4" x14ac:dyDescent="0.3">
      <c r="C7168" s="7">
        <v>35282</v>
      </c>
      <c r="D7168" s="6" t="s">
        <v>10</v>
      </c>
    </row>
    <row r="7169" spans="3:4" x14ac:dyDescent="0.3">
      <c r="C7169" s="7">
        <v>35281</v>
      </c>
      <c r="D7169" s="6" t="s">
        <v>10</v>
      </c>
    </row>
    <row r="7170" spans="3:4" x14ac:dyDescent="0.3">
      <c r="C7170" s="7">
        <v>35280</v>
      </c>
      <c r="D7170" s="6" t="s">
        <v>10</v>
      </c>
    </row>
    <row r="7171" spans="3:4" x14ac:dyDescent="0.3">
      <c r="C7171" s="7">
        <v>35279</v>
      </c>
      <c r="D7171" s="6" t="s">
        <v>10</v>
      </c>
    </row>
    <row r="7172" spans="3:4" x14ac:dyDescent="0.3">
      <c r="C7172" s="7">
        <v>35278</v>
      </c>
      <c r="D7172" s="6" t="s">
        <v>10</v>
      </c>
    </row>
    <row r="7173" spans="3:4" x14ac:dyDescent="0.3">
      <c r="C7173" s="7">
        <v>35277</v>
      </c>
      <c r="D7173" s="6" t="s">
        <v>10</v>
      </c>
    </row>
    <row r="7174" spans="3:4" x14ac:dyDescent="0.3">
      <c r="C7174" s="7">
        <v>35276</v>
      </c>
      <c r="D7174" s="6" t="s">
        <v>10</v>
      </c>
    </row>
    <row r="7175" spans="3:4" x14ac:dyDescent="0.3">
      <c r="C7175" s="7">
        <v>35275</v>
      </c>
      <c r="D7175" s="6" t="s">
        <v>10</v>
      </c>
    </row>
    <row r="7176" spans="3:4" x14ac:dyDescent="0.3">
      <c r="C7176" s="7">
        <v>35274</v>
      </c>
      <c r="D7176" s="6" t="s">
        <v>10</v>
      </c>
    </row>
    <row r="7177" spans="3:4" x14ac:dyDescent="0.3">
      <c r="C7177" s="7">
        <v>35273</v>
      </c>
      <c r="D7177" s="6" t="s">
        <v>10</v>
      </c>
    </row>
    <row r="7178" spans="3:4" x14ac:dyDescent="0.3">
      <c r="C7178" s="7">
        <v>35272</v>
      </c>
      <c r="D7178" s="6" t="s">
        <v>10</v>
      </c>
    </row>
    <row r="7179" spans="3:4" x14ac:dyDescent="0.3">
      <c r="C7179" s="7">
        <v>35271</v>
      </c>
      <c r="D7179" s="6" t="s">
        <v>10</v>
      </c>
    </row>
    <row r="7180" spans="3:4" x14ac:dyDescent="0.3">
      <c r="C7180" s="7">
        <v>35270</v>
      </c>
      <c r="D7180" s="6" t="s">
        <v>10</v>
      </c>
    </row>
    <row r="7181" spans="3:4" x14ac:dyDescent="0.3">
      <c r="C7181" s="7">
        <v>35269</v>
      </c>
      <c r="D7181" s="6" t="s">
        <v>10</v>
      </c>
    </row>
    <row r="7182" spans="3:4" x14ac:dyDescent="0.3">
      <c r="C7182" s="7">
        <v>35268</v>
      </c>
      <c r="D7182" s="6" t="s">
        <v>10</v>
      </c>
    </row>
    <row r="7183" spans="3:4" x14ac:dyDescent="0.3">
      <c r="C7183" s="7">
        <v>35267</v>
      </c>
      <c r="D7183" s="6" t="s">
        <v>10</v>
      </c>
    </row>
    <row r="7184" spans="3:4" x14ac:dyDescent="0.3">
      <c r="C7184" s="7">
        <v>35266</v>
      </c>
      <c r="D7184" s="6" t="s">
        <v>10</v>
      </c>
    </row>
    <row r="7185" spans="3:4" x14ac:dyDescent="0.3">
      <c r="C7185" s="7">
        <v>35265</v>
      </c>
      <c r="D7185" s="6" t="s">
        <v>10</v>
      </c>
    </row>
    <row r="7186" spans="3:4" x14ac:dyDescent="0.3">
      <c r="C7186" s="7">
        <v>35264</v>
      </c>
      <c r="D7186" s="6" t="s">
        <v>10</v>
      </c>
    </row>
    <row r="7187" spans="3:4" x14ac:dyDescent="0.3">
      <c r="C7187" s="7">
        <v>35263</v>
      </c>
      <c r="D7187" s="6" t="s">
        <v>10</v>
      </c>
    </row>
    <row r="7188" spans="3:4" x14ac:dyDescent="0.3">
      <c r="C7188" s="7">
        <v>35262</v>
      </c>
      <c r="D7188" s="6" t="s">
        <v>10</v>
      </c>
    </row>
    <row r="7189" spans="3:4" x14ac:dyDescent="0.3">
      <c r="C7189" s="7">
        <v>35261</v>
      </c>
      <c r="D7189" s="6" t="s">
        <v>10</v>
      </c>
    </row>
    <row r="7190" spans="3:4" x14ac:dyDescent="0.3">
      <c r="C7190" s="7">
        <v>35260</v>
      </c>
      <c r="D7190" s="6" t="s">
        <v>10</v>
      </c>
    </row>
    <row r="7191" spans="3:4" x14ac:dyDescent="0.3">
      <c r="C7191" s="7">
        <v>35259</v>
      </c>
      <c r="D7191" s="6" t="s">
        <v>10</v>
      </c>
    </row>
    <row r="7192" spans="3:4" x14ac:dyDescent="0.3">
      <c r="C7192" s="7">
        <v>35258</v>
      </c>
      <c r="D7192" s="6" t="s">
        <v>10</v>
      </c>
    </row>
    <row r="7193" spans="3:4" x14ac:dyDescent="0.3">
      <c r="C7193" s="7">
        <v>35257</v>
      </c>
      <c r="D7193" s="6" t="s">
        <v>10</v>
      </c>
    </row>
    <row r="7194" spans="3:4" x14ac:dyDescent="0.3">
      <c r="C7194" s="7">
        <v>35256</v>
      </c>
      <c r="D7194" s="6" t="s">
        <v>10</v>
      </c>
    </row>
    <row r="7195" spans="3:4" x14ac:dyDescent="0.3">
      <c r="C7195" s="7">
        <v>35255</v>
      </c>
      <c r="D7195" s="6" t="s">
        <v>10</v>
      </c>
    </row>
    <row r="7196" spans="3:4" x14ac:dyDescent="0.3">
      <c r="C7196" s="7">
        <v>35254</v>
      </c>
      <c r="D7196" s="6" t="s">
        <v>10</v>
      </c>
    </row>
    <row r="7197" spans="3:4" x14ac:dyDescent="0.3">
      <c r="C7197" s="7">
        <v>35253</v>
      </c>
      <c r="D7197" s="6" t="s">
        <v>10</v>
      </c>
    </row>
    <row r="7198" spans="3:4" x14ac:dyDescent="0.3">
      <c r="C7198" s="7">
        <v>35252</v>
      </c>
      <c r="D7198" s="6" t="s">
        <v>10</v>
      </c>
    </row>
    <row r="7199" spans="3:4" x14ac:dyDescent="0.3">
      <c r="C7199" s="7">
        <v>35251</v>
      </c>
      <c r="D7199" s="6" t="s">
        <v>10</v>
      </c>
    </row>
    <row r="7200" spans="3:4" x14ac:dyDescent="0.3">
      <c r="C7200" s="7">
        <v>35250</v>
      </c>
      <c r="D7200" s="6" t="s">
        <v>10</v>
      </c>
    </row>
    <row r="7201" spans="3:4" x14ac:dyDescent="0.3">
      <c r="C7201" s="7">
        <v>35249</v>
      </c>
      <c r="D7201" s="6" t="s">
        <v>10</v>
      </c>
    </row>
    <row r="7202" spans="3:4" x14ac:dyDescent="0.3">
      <c r="C7202" s="7">
        <v>35248</v>
      </c>
      <c r="D7202" s="6" t="s">
        <v>10</v>
      </c>
    </row>
    <row r="7203" spans="3:4" x14ac:dyDescent="0.3">
      <c r="C7203" s="7">
        <v>35247</v>
      </c>
      <c r="D7203" s="6" t="s">
        <v>10</v>
      </c>
    </row>
    <row r="7204" spans="3:4" x14ac:dyDescent="0.3">
      <c r="C7204" s="7">
        <v>35246</v>
      </c>
      <c r="D7204" s="6" t="s">
        <v>10</v>
      </c>
    </row>
    <row r="7205" spans="3:4" x14ac:dyDescent="0.3">
      <c r="C7205" s="7">
        <v>35245</v>
      </c>
      <c r="D7205" s="6" t="s">
        <v>10</v>
      </c>
    </row>
    <row r="7206" spans="3:4" x14ac:dyDescent="0.3">
      <c r="C7206" s="7">
        <v>35244</v>
      </c>
      <c r="D7206" s="6" t="s">
        <v>10</v>
      </c>
    </row>
    <row r="7207" spans="3:4" x14ac:dyDescent="0.3">
      <c r="C7207" s="7">
        <v>35243</v>
      </c>
      <c r="D7207" s="6" t="s">
        <v>10</v>
      </c>
    </row>
    <row r="7208" spans="3:4" x14ac:dyDescent="0.3">
      <c r="C7208" s="7">
        <v>35242</v>
      </c>
      <c r="D7208" s="6" t="s">
        <v>10</v>
      </c>
    </row>
    <row r="7209" spans="3:4" x14ac:dyDescent="0.3">
      <c r="C7209" s="7">
        <v>35241</v>
      </c>
      <c r="D7209" s="6" t="s">
        <v>10</v>
      </c>
    </row>
    <row r="7210" spans="3:4" x14ac:dyDescent="0.3">
      <c r="C7210" s="7">
        <v>35240</v>
      </c>
      <c r="D7210" s="6" t="s">
        <v>10</v>
      </c>
    </row>
    <row r="7211" spans="3:4" x14ac:dyDescent="0.3">
      <c r="C7211" s="7">
        <v>35239</v>
      </c>
      <c r="D7211" s="6" t="s">
        <v>10</v>
      </c>
    </row>
    <row r="7212" spans="3:4" x14ac:dyDescent="0.3">
      <c r="C7212" s="7">
        <v>35238</v>
      </c>
      <c r="D7212" s="6" t="s">
        <v>10</v>
      </c>
    </row>
    <row r="7213" spans="3:4" x14ac:dyDescent="0.3">
      <c r="C7213" s="7">
        <v>35237</v>
      </c>
      <c r="D7213" s="6" t="s">
        <v>10</v>
      </c>
    </row>
    <row r="7214" spans="3:4" x14ac:dyDescent="0.3">
      <c r="C7214" s="7">
        <v>35236</v>
      </c>
      <c r="D7214" s="6" t="s">
        <v>10</v>
      </c>
    </row>
    <row r="7215" spans="3:4" x14ac:dyDescent="0.3">
      <c r="C7215" s="7">
        <v>35235</v>
      </c>
      <c r="D7215" s="6" t="s">
        <v>10</v>
      </c>
    </row>
    <row r="7216" spans="3:4" x14ac:dyDescent="0.3">
      <c r="C7216" s="7">
        <v>35234</v>
      </c>
      <c r="D7216" s="6" t="s">
        <v>10</v>
      </c>
    </row>
    <row r="7217" spans="3:4" x14ac:dyDescent="0.3">
      <c r="C7217" s="7">
        <v>35233</v>
      </c>
      <c r="D7217" s="6" t="s">
        <v>10</v>
      </c>
    </row>
    <row r="7218" spans="3:4" x14ac:dyDescent="0.3">
      <c r="C7218" s="7">
        <v>35232</v>
      </c>
      <c r="D7218" s="6" t="s">
        <v>10</v>
      </c>
    </row>
    <row r="7219" spans="3:4" x14ac:dyDescent="0.3">
      <c r="C7219" s="7">
        <v>35231</v>
      </c>
      <c r="D7219" s="6" t="s">
        <v>10</v>
      </c>
    </row>
    <row r="7220" spans="3:4" x14ac:dyDescent="0.3">
      <c r="C7220" s="7">
        <v>35230</v>
      </c>
      <c r="D7220" s="6" t="s">
        <v>10</v>
      </c>
    </row>
    <row r="7221" spans="3:4" x14ac:dyDescent="0.3">
      <c r="C7221" s="7">
        <v>35229</v>
      </c>
      <c r="D7221" s="6" t="s">
        <v>10</v>
      </c>
    </row>
    <row r="7222" spans="3:4" x14ac:dyDescent="0.3">
      <c r="C7222" s="7">
        <v>35228</v>
      </c>
      <c r="D7222" s="6" t="s">
        <v>10</v>
      </c>
    </row>
    <row r="7223" spans="3:4" x14ac:dyDescent="0.3">
      <c r="C7223" s="7">
        <v>35227</v>
      </c>
      <c r="D7223" s="6" t="s">
        <v>10</v>
      </c>
    </row>
    <row r="7224" spans="3:4" x14ac:dyDescent="0.3">
      <c r="C7224" s="7">
        <v>35226</v>
      </c>
      <c r="D7224" s="6" t="s">
        <v>10</v>
      </c>
    </row>
    <row r="7225" spans="3:4" x14ac:dyDescent="0.3">
      <c r="C7225" s="7">
        <v>35225</v>
      </c>
      <c r="D7225" s="6" t="s">
        <v>10</v>
      </c>
    </row>
    <row r="7226" spans="3:4" x14ac:dyDescent="0.3">
      <c r="C7226" s="7">
        <v>35224</v>
      </c>
      <c r="D7226" s="6" t="s">
        <v>10</v>
      </c>
    </row>
    <row r="7227" spans="3:4" x14ac:dyDescent="0.3">
      <c r="C7227" s="7">
        <v>35223</v>
      </c>
      <c r="D7227" s="6" t="s">
        <v>10</v>
      </c>
    </row>
    <row r="7228" spans="3:4" x14ac:dyDescent="0.3">
      <c r="C7228" s="7">
        <v>35222</v>
      </c>
      <c r="D7228" s="6" t="s">
        <v>10</v>
      </c>
    </row>
    <row r="7229" spans="3:4" x14ac:dyDescent="0.3">
      <c r="C7229" s="7">
        <v>35221</v>
      </c>
      <c r="D7229" s="6" t="s">
        <v>10</v>
      </c>
    </row>
    <row r="7230" spans="3:4" x14ac:dyDescent="0.3">
      <c r="C7230" s="7">
        <v>35220</v>
      </c>
      <c r="D7230" s="6" t="s">
        <v>10</v>
      </c>
    </row>
    <row r="7231" spans="3:4" x14ac:dyDescent="0.3">
      <c r="C7231" s="7">
        <v>35219</v>
      </c>
      <c r="D7231" s="6" t="s">
        <v>10</v>
      </c>
    </row>
    <row r="7232" spans="3:4" x14ac:dyDescent="0.3">
      <c r="C7232" s="7">
        <v>35218</v>
      </c>
      <c r="D7232" s="6" t="s">
        <v>10</v>
      </c>
    </row>
    <row r="7233" spans="3:4" x14ac:dyDescent="0.3">
      <c r="C7233" s="7">
        <v>35217</v>
      </c>
      <c r="D7233" s="6" t="s">
        <v>10</v>
      </c>
    </row>
    <row r="7234" spans="3:4" x14ac:dyDescent="0.3">
      <c r="C7234" s="7">
        <v>35216</v>
      </c>
      <c r="D7234" s="6" t="s">
        <v>10</v>
      </c>
    </row>
    <row r="7235" spans="3:4" x14ac:dyDescent="0.3">
      <c r="C7235" s="7">
        <v>35215</v>
      </c>
      <c r="D7235" s="6" t="s">
        <v>10</v>
      </c>
    </row>
    <row r="7236" spans="3:4" x14ac:dyDescent="0.3">
      <c r="C7236" s="7">
        <v>35214</v>
      </c>
      <c r="D7236" s="6" t="s">
        <v>10</v>
      </c>
    </row>
    <row r="7237" spans="3:4" x14ac:dyDescent="0.3">
      <c r="C7237" s="7">
        <v>35213</v>
      </c>
      <c r="D7237" s="6" t="s">
        <v>10</v>
      </c>
    </row>
    <row r="7238" spans="3:4" x14ac:dyDescent="0.3">
      <c r="C7238" s="7">
        <v>35212</v>
      </c>
      <c r="D7238" s="6" t="s">
        <v>10</v>
      </c>
    </row>
    <row r="7239" spans="3:4" x14ac:dyDescent="0.3">
      <c r="C7239" s="7">
        <v>35211</v>
      </c>
      <c r="D7239" s="6" t="s">
        <v>10</v>
      </c>
    </row>
    <row r="7240" spans="3:4" x14ac:dyDescent="0.3">
      <c r="C7240" s="7">
        <v>35210</v>
      </c>
      <c r="D7240" s="6" t="s">
        <v>10</v>
      </c>
    </row>
    <row r="7241" spans="3:4" x14ac:dyDescent="0.3">
      <c r="C7241" s="7">
        <v>35209</v>
      </c>
      <c r="D7241" s="6" t="s">
        <v>10</v>
      </c>
    </row>
    <row r="7242" spans="3:4" x14ac:dyDescent="0.3">
      <c r="C7242" s="7">
        <v>35208</v>
      </c>
      <c r="D7242" s="6" t="s">
        <v>10</v>
      </c>
    </row>
    <row r="7243" spans="3:4" x14ac:dyDescent="0.3">
      <c r="C7243" s="7">
        <v>35207</v>
      </c>
      <c r="D7243" s="6" t="s">
        <v>10</v>
      </c>
    </row>
    <row r="7244" spans="3:4" x14ac:dyDescent="0.3">
      <c r="C7244" s="7">
        <v>35206</v>
      </c>
      <c r="D7244" s="6" t="s">
        <v>10</v>
      </c>
    </row>
    <row r="7245" spans="3:4" x14ac:dyDescent="0.3">
      <c r="C7245" s="7">
        <v>35205</v>
      </c>
      <c r="D7245" s="6" t="s">
        <v>10</v>
      </c>
    </row>
    <row r="7246" spans="3:4" x14ac:dyDescent="0.3">
      <c r="C7246" s="7">
        <v>35204</v>
      </c>
      <c r="D7246" s="6" t="s">
        <v>10</v>
      </c>
    </row>
    <row r="7247" spans="3:4" x14ac:dyDescent="0.3">
      <c r="C7247" s="7">
        <v>35203</v>
      </c>
      <c r="D7247" s="6" t="s">
        <v>10</v>
      </c>
    </row>
    <row r="7248" spans="3:4" x14ac:dyDescent="0.3">
      <c r="C7248" s="7">
        <v>35202</v>
      </c>
      <c r="D7248" s="6" t="s">
        <v>10</v>
      </c>
    </row>
    <row r="7249" spans="3:4" x14ac:dyDescent="0.3">
      <c r="C7249" s="7">
        <v>35201</v>
      </c>
      <c r="D7249" s="6" t="s">
        <v>10</v>
      </c>
    </row>
    <row r="7250" spans="3:4" x14ac:dyDescent="0.3">
      <c r="C7250" s="7">
        <v>35200</v>
      </c>
      <c r="D7250" s="6" t="s">
        <v>10</v>
      </c>
    </row>
    <row r="7251" spans="3:4" x14ac:dyDescent="0.3">
      <c r="C7251" s="7">
        <v>35199</v>
      </c>
      <c r="D7251" s="6" t="s">
        <v>10</v>
      </c>
    </row>
    <row r="7252" spans="3:4" x14ac:dyDescent="0.3">
      <c r="C7252" s="7">
        <v>35198</v>
      </c>
      <c r="D7252" s="6" t="s">
        <v>10</v>
      </c>
    </row>
    <row r="7253" spans="3:4" x14ac:dyDescent="0.3">
      <c r="C7253" s="7">
        <v>35197</v>
      </c>
      <c r="D7253" s="6" t="s">
        <v>10</v>
      </c>
    </row>
    <row r="7254" spans="3:4" x14ac:dyDescent="0.3">
      <c r="C7254" s="7">
        <v>35196</v>
      </c>
      <c r="D7254" s="6" t="s">
        <v>10</v>
      </c>
    </row>
    <row r="7255" spans="3:4" x14ac:dyDescent="0.3">
      <c r="C7255" s="7">
        <v>35195</v>
      </c>
      <c r="D7255" s="6" t="s">
        <v>10</v>
      </c>
    </row>
    <row r="7256" spans="3:4" x14ac:dyDescent="0.3">
      <c r="C7256" s="7">
        <v>35194</v>
      </c>
      <c r="D7256" s="6" t="s">
        <v>10</v>
      </c>
    </row>
    <row r="7257" spans="3:4" x14ac:dyDescent="0.3">
      <c r="C7257" s="7">
        <v>35193</v>
      </c>
      <c r="D7257" s="6" t="s">
        <v>10</v>
      </c>
    </row>
    <row r="7258" spans="3:4" x14ac:dyDescent="0.3">
      <c r="C7258" s="7">
        <v>35192</v>
      </c>
      <c r="D7258" s="6" t="s">
        <v>10</v>
      </c>
    </row>
    <row r="7259" spans="3:4" x14ac:dyDescent="0.3">
      <c r="C7259" s="7">
        <v>35191</v>
      </c>
      <c r="D7259" s="6" t="s">
        <v>10</v>
      </c>
    </row>
    <row r="7260" spans="3:4" x14ac:dyDescent="0.3">
      <c r="C7260" s="7">
        <v>35190</v>
      </c>
      <c r="D7260" s="6" t="s">
        <v>10</v>
      </c>
    </row>
    <row r="7261" spans="3:4" x14ac:dyDescent="0.3">
      <c r="C7261" s="7">
        <v>35189</v>
      </c>
      <c r="D7261" s="6" t="s">
        <v>10</v>
      </c>
    </row>
    <row r="7262" spans="3:4" x14ac:dyDescent="0.3">
      <c r="C7262" s="7">
        <v>35188</v>
      </c>
      <c r="D7262" s="6" t="s">
        <v>10</v>
      </c>
    </row>
    <row r="7263" spans="3:4" x14ac:dyDescent="0.3">
      <c r="C7263" s="7">
        <v>35187</v>
      </c>
      <c r="D7263" s="6" t="s">
        <v>10</v>
      </c>
    </row>
    <row r="7264" spans="3:4" x14ac:dyDescent="0.3">
      <c r="C7264" s="7">
        <v>35186</v>
      </c>
      <c r="D7264" s="6" t="s">
        <v>10</v>
      </c>
    </row>
    <row r="7265" spans="3:4" x14ac:dyDescent="0.3">
      <c r="C7265" s="7">
        <v>35185</v>
      </c>
      <c r="D7265" s="6" t="s">
        <v>10</v>
      </c>
    </row>
    <row r="7266" spans="3:4" x14ac:dyDescent="0.3">
      <c r="C7266" s="7">
        <v>35184</v>
      </c>
      <c r="D7266" s="6" t="s">
        <v>10</v>
      </c>
    </row>
    <row r="7267" spans="3:4" x14ac:dyDescent="0.3">
      <c r="C7267" s="7">
        <v>35183</v>
      </c>
      <c r="D7267" s="6" t="s">
        <v>10</v>
      </c>
    </row>
    <row r="7268" spans="3:4" x14ac:dyDescent="0.3">
      <c r="C7268" s="7">
        <v>35182</v>
      </c>
      <c r="D7268" s="6" t="s">
        <v>10</v>
      </c>
    </row>
    <row r="7269" spans="3:4" x14ac:dyDescent="0.3">
      <c r="C7269" s="7">
        <v>35181</v>
      </c>
      <c r="D7269" s="6" t="s">
        <v>10</v>
      </c>
    </row>
    <row r="7270" spans="3:4" x14ac:dyDescent="0.3">
      <c r="C7270" s="7">
        <v>35180</v>
      </c>
      <c r="D7270" s="6" t="s">
        <v>10</v>
      </c>
    </row>
    <row r="7271" spans="3:4" x14ac:dyDescent="0.3">
      <c r="C7271" s="7">
        <v>35179</v>
      </c>
      <c r="D7271" s="6" t="s">
        <v>10</v>
      </c>
    </row>
    <row r="7272" spans="3:4" x14ac:dyDescent="0.3">
      <c r="C7272" s="7">
        <v>35178</v>
      </c>
      <c r="D7272" s="6" t="s">
        <v>10</v>
      </c>
    </row>
    <row r="7273" spans="3:4" x14ac:dyDescent="0.3">
      <c r="C7273" s="7">
        <v>35177</v>
      </c>
      <c r="D7273" s="6" t="s">
        <v>10</v>
      </c>
    </row>
    <row r="7274" spans="3:4" x14ac:dyDescent="0.3">
      <c r="C7274" s="7">
        <v>35176</v>
      </c>
      <c r="D7274" s="6" t="s">
        <v>10</v>
      </c>
    </row>
    <row r="7275" spans="3:4" x14ac:dyDescent="0.3">
      <c r="C7275" s="7">
        <v>35175</v>
      </c>
      <c r="D7275" s="6" t="s">
        <v>10</v>
      </c>
    </row>
    <row r="7276" spans="3:4" x14ac:dyDescent="0.3">
      <c r="C7276" s="7">
        <v>35174</v>
      </c>
      <c r="D7276" s="6" t="s">
        <v>10</v>
      </c>
    </row>
    <row r="7277" spans="3:4" x14ac:dyDescent="0.3">
      <c r="C7277" s="7">
        <v>35173</v>
      </c>
      <c r="D7277" s="6" t="s">
        <v>10</v>
      </c>
    </row>
    <row r="7278" spans="3:4" x14ac:dyDescent="0.3">
      <c r="C7278" s="7">
        <v>35172</v>
      </c>
      <c r="D7278" s="6" t="s">
        <v>10</v>
      </c>
    </row>
    <row r="7279" spans="3:4" x14ac:dyDescent="0.3">
      <c r="C7279" s="7">
        <v>35171</v>
      </c>
      <c r="D7279" s="6" t="s">
        <v>10</v>
      </c>
    </row>
    <row r="7280" spans="3:4" x14ac:dyDescent="0.3">
      <c r="C7280" s="7">
        <v>35170</v>
      </c>
      <c r="D7280" s="6" t="s">
        <v>10</v>
      </c>
    </row>
    <row r="7281" spans="3:4" x14ac:dyDescent="0.3">
      <c r="C7281" s="7">
        <v>35169</v>
      </c>
      <c r="D7281" s="6" t="s">
        <v>10</v>
      </c>
    </row>
    <row r="7282" spans="3:4" x14ac:dyDescent="0.3">
      <c r="C7282" s="7">
        <v>35168</v>
      </c>
      <c r="D7282" s="6" t="s">
        <v>10</v>
      </c>
    </row>
    <row r="7283" spans="3:4" x14ac:dyDescent="0.3">
      <c r="C7283" s="7">
        <v>35167</v>
      </c>
      <c r="D7283" s="6" t="s">
        <v>10</v>
      </c>
    </row>
    <row r="7284" spans="3:4" x14ac:dyDescent="0.3">
      <c r="C7284" s="7">
        <v>35166</v>
      </c>
      <c r="D7284" s="6" t="s">
        <v>10</v>
      </c>
    </row>
    <row r="7285" spans="3:4" x14ac:dyDescent="0.3">
      <c r="C7285" s="7">
        <v>35165</v>
      </c>
      <c r="D7285" s="6" t="s">
        <v>10</v>
      </c>
    </row>
    <row r="7286" spans="3:4" x14ac:dyDescent="0.3">
      <c r="C7286" s="7">
        <v>35164</v>
      </c>
      <c r="D7286" s="6" t="s">
        <v>10</v>
      </c>
    </row>
    <row r="7287" spans="3:4" x14ac:dyDescent="0.3">
      <c r="C7287" s="7">
        <v>35163</v>
      </c>
      <c r="D7287" s="6" t="s">
        <v>10</v>
      </c>
    </row>
    <row r="7288" spans="3:4" x14ac:dyDescent="0.3">
      <c r="C7288" s="7">
        <v>35162</v>
      </c>
      <c r="D7288" s="6" t="s">
        <v>10</v>
      </c>
    </row>
    <row r="7289" spans="3:4" x14ac:dyDescent="0.3">
      <c r="C7289" s="7">
        <v>35161</v>
      </c>
      <c r="D7289" s="6" t="s">
        <v>10</v>
      </c>
    </row>
    <row r="7290" spans="3:4" x14ac:dyDescent="0.3">
      <c r="C7290" s="7">
        <v>35160</v>
      </c>
      <c r="D7290" s="6" t="s">
        <v>10</v>
      </c>
    </row>
    <row r="7291" spans="3:4" x14ac:dyDescent="0.3">
      <c r="C7291" s="7">
        <v>35159</v>
      </c>
      <c r="D7291" s="6" t="s">
        <v>10</v>
      </c>
    </row>
    <row r="7292" spans="3:4" x14ac:dyDescent="0.3">
      <c r="C7292" s="7">
        <v>35158</v>
      </c>
      <c r="D7292" s="6" t="s">
        <v>10</v>
      </c>
    </row>
    <row r="7293" spans="3:4" x14ac:dyDescent="0.3">
      <c r="C7293" s="7">
        <v>35157</v>
      </c>
      <c r="D7293" s="6" t="s">
        <v>10</v>
      </c>
    </row>
    <row r="7294" spans="3:4" x14ac:dyDescent="0.3">
      <c r="C7294" s="7">
        <v>35156</v>
      </c>
      <c r="D7294" s="6" t="s">
        <v>10</v>
      </c>
    </row>
    <row r="7295" spans="3:4" x14ac:dyDescent="0.3">
      <c r="C7295" s="7">
        <v>35155</v>
      </c>
      <c r="D7295" s="6" t="s">
        <v>10</v>
      </c>
    </row>
    <row r="7296" spans="3:4" x14ac:dyDescent="0.3">
      <c r="C7296" s="7">
        <v>35154</v>
      </c>
      <c r="D7296" s="6" t="s">
        <v>10</v>
      </c>
    </row>
    <row r="7297" spans="3:4" x14ac:dyDescent="0.3">
      <c r="C7297" s="7">
        <v>35153</v>
      </c>
      <c r="D7297" s="6" t="s">
        <v>10</v>
      </c>
    </row>
    <row r="7298" spans="3:4" x14ac:dyDescent="0.3">
      <c r="C7298" s="7">
        <v>35152</v>
      </c>
      <c r="D7298" s="6" t="s">
        <v>10</v>
      </c>
    </row>
    <row r="7299" spans="3:4" x14ac:dyDescent="0.3">
      <c r="C7299" s="7">
        <v>35151</v>
      </c>
      <c r="D7299" s="6" t="s">
        <v>10</v>
      </c>
    </row>
    <row r="7300" spans="3:4" x14ac:dyDescent="0.3">
      <c r="C7300" s="7">
        <v>35150</v>
      </c>
      <c r="D7300" s="6" t="s">
        <v>10</v>
      </c>
    </row>
    <row r="7301" spans="3:4" x14ac:dyDescent="0.3">
      <c r="C7301" s="7">
        <v>35149</v>
      </c>
      <c r="D7301" s="6" t="s">
        <v>10</v>
      </c>
    </row>
    <row r="7302" spans="3:4" x14ac:dyDescent="0.3">
      <c r="C7302" s="7">
        <v>35148</v>
      </c>
      <c r="D7302" s="6" t="s">
        <v>10</v>
      </c>
    </row>
    <row r="7303" spans="3:4" x14ac:dyDescent="0.3">
      <c r="C7303" s="7">
        <v>35147</v>
      </c>
      <c r="D7303" s="6" t="s">
        <v>10</v>
      </c>
    </row>
    <row r="7304" spans="3:4" x14ac:dyDescent="0.3">
      <c r="C7304" s="7">
        <v>35146</v>
      </c>
      <c r="D7304" s="6" t="s">
        <v>10</v>
      </c>
    </row>
    <row r="7305" spans="3:4" x14ac:dyDescent="0.3">
      <c r="C7305" s="7">
        <v>35145</v>
      </c>
      <c r="D7305" s="6" t="s">
        <v>10</v>
      </c>
    </row>
    <row r="7306" spans="3:4" x14ac:dyDescent="0.3">
      <c r="C7306" s="7">
        <v>35144</v>
      </c>
      <c r="D7306" s="6" t="s">
        <v>10</v>
      </c>
    </row>
    <row r="7307" spans="3:4" x14ac:dyDescent="0.3">
      <c r="C7307" s="7">
        <v>35143</v>
      </c>
      <c r="D7307" s="6" t="s">
        <v>10</v>
      </c>
    </row>
    <row r="7308" spans="3:4" x14ac:dyDescent="0.3">
      <c r="C7308" s="7">
        <v>35142</v>
      </c>
      <c r="D7308" s="6" t="s">
        <v>10</v>
      </c>
    </row>
    <row r="7309" spans="3:4" x14ac:dyDescent="0.3">
      <c r="C7309" s="7">
        <v>35141</v>
      </c>
      <c r="D7309" s="6" t="s">
        <v>10</v>
      </c>
    </row>
    <row r="7310" spans="3:4" x14ac:dyDescent="0.3">
      <c r="C7310" s="7">
        <v>35140</v>
      </c>
      <c r="D7310" s="6" t="s">
        <v>10</v>
      </c>
    </row>
    <row r="7311" spans="3:4" x14ac:dyDescent="0.3">
      <c r="C7311" s="7">
        <v>35139</v>
      </c>
      <c r="D7311" s="6" t="s">
        <v>10</v>
      </c>
    </row>
    <row r="7312" spans="3:4" x14ac:dyDescent="0.3">
      <c r="C7312" s="7">
        <v>35138</v>
      </c>
      <c r="D7312" s="6" t="s">
        <v>10</v>
      </c>
    </row>
    <row r="7313" spans="3:4" x14ac:dyDescent="0.3">
      <c r="C7313" s="7">
        <v>35137</v>
      </c>
      <c r="D7313" s="6" t="s">
        <v>10</v>
      </c>
    </row>
    <row r="7314" spans="3:4" x14ac:dyDescent="0.3">
      <c r="C7314" s="7">
        <v>35136</v>
      </c>
      <c r="D7314" s="6" t="s">
        <v>10</v>
      </c>
    </row>
    <row r="7315" spans="3:4" x14ac:dyDescent="0.3">
      <c r="C7315" s="7">
        <v>35135</v>
      </c>
      <c r="D7315" s="6" t="s">
        <v>10</v>
      </c>
    </row>
    <row r="7316" spans="3:4" x14ac:dyDescent="0.3">
      <c r="C7316" s="7">
        <v>35134</v>
      </c>
      <c r="D7316" s="6" t="s">
        <v>10</v>
      </c>
    </row>
    <row r="7317" spans="3:4" x14ac:dyDescent="0.3">
      <c r="C7317" s="7">
        <v>35133</v>
      </c>
      <c r="D7317" s="6" t="s">
        <v>10</v>
      </c>
    </row>
    <row r="7318" spans="3:4" x14ac:dyDescent="0.3">
      <c r="C7318" s="7">
        <v>35132</v>
      </c>
      <c r="D7318" s="6" t="s">
        <v>10</v>
      </c>
    </row>
    <row r="7319" spans="3:4" x14ac:dyDescent="0.3">
      <c r="C7319" s="7">
        <v>35131</v>
      </c>
      <c r="D7319" s="6" t="s">
        <v>10</v>
      </c>
    </row>
    <row r="7320" spans="3:4" x14ac:dyDescent="0.3">
      <c r="C7320" s="7">
        <v>35130</v>
      </c>
      <c r="D7320" s="6" t="s">
        <v>10</v>
      </c>
    </row>
    <row r="7321" spans="3:4" x14ac:dyDescent="0.3">
      <c r="C7321" s="7">
        <v>35129</v>
      </c>
      <c r="D7321" s="6" t="s">
        <v>10</v>
      </c>
    </row>
    <row r="7322" spans="3:4" x14ac:dyDescent="0.3">
      <c r="C7322" s="7">
        <v>35128</v>
      </c>
      <c r="D7322" s="6" t="s">
        <v>10</v>
      </c>
    </row>
    <row r="7323" spans="3:4" x14ac:dyDescent="0.3">
      <c r="C7323" s="7">
        <v>35127</v>
      </c>
      <c r="D7323" s="6" t="s">
        <v>10</v>
      </c>
    </row>
    <row r="7324" spans="3:4" x14ac:dyDescent="0.3">
      <c r="C7324" s="7">
        <v>35126</v>
      </c>
      <c r="D7324" s="6" t="s">
        <v>10</v>
      </c>
    </row>
    <row r="7325" spans="3:4" x14ac:dyDescent="0.3">
      <c r="C7325" s="7">
        <v>35125</v>
      </c>
      <c r="D7325" s="6" t="s">
        <v>10</v>
      </c>
    </row>
    <row r="7326" spans="3:4" x14ac:dyDescent="0.3">
      <c r="C7326" s="7">
        <v>35124</v>
      </c>
      <c r="D7326" s="6" t="s">
        <v>10</v>
      </c>
    </row>
    <row r="7327" spans="3:4" x14ac:dyDescent="0.3">
      <c r="C7327" s="7">
        <v>35123</v>
      </c>
      <c r="D7327" s="6" t="s">
        <v>10</v>
      </c>
    </row>
    <row r="7328" spans="3:4" x14ac:dyDescent="0.3">
      <c r="C7328" s="7">
        <v>35122</v>
      </c>
      <c r="D7328" s="6" t="s">
        <v>10</v>
      </c>
    </row>
    <row r="7329" spans="3:4" x14ac:dyDescent="0.3">
      <c r="C7329" s="7">
        <v>35121</v>
      </c>
      <c r="D7329" s="6" t="s">
        <v>10</v>
      </c>
    </row>
    <row r="7330" spans="3:4" x14ac:dyDescent="0.3">
      <c r="C7330" s="7">
        <v>35120</v>
      </c>
      <c r="D7330" s="6" t="s">
        <v>10</v>
      </c>
    </row>
    <row r="7331" spans="3:4" x14ac:dyDescent="0.3">
      <c r="C7331" s="7">
        <v>35119</v>
      </c>
      <c r="D7331" s="6" t="s">
        <v>10</v>
      </c>
    </row>
    <row r="7332" spans="3:4" x14ac:dyDescent="0.3">
      <c r="C7332" s="7">
        <v>35118</v>
      </c>
      <c r="D7332" s="6" t="s">
        <v>10</v>
      </c>
    </row>
    <row r="7333" spans="3:4" x14ac:dyDescent="0.3">
      <c r="C7333" s="7">
        <v>35117</v>
      </c>
      <c r="D7333" s="6" t="s">
        <v>10</v>
      </c>
    </row>
    <row r="7334" spans="3:4" x14ac:dyDescent="0.3">
      <c r="C7334" s="7">
        <v>35116</v>
      </c>
      <c r="D7334" s="6" t="s">
        <v>10</v>
      </c>
    </row>
    <row r="7335" spans="3:4" x14ac:dyDescent="0.3">
      <c r="C7335" s="7">
        <v>35115</v>
      </c>
      <c r="D7335" s="6" t="s">
        <v>10</v>
      </c>
    </row>
    <row r="7336" spans="3:4" x14ac:dyDescent="0.3">
      <c r="C7336" s="7">
        <v>35114</v>
      </c>
      <c r="D7336" s="6" t="s">
        <v>10</v>
      </c>
    </row>
    <row r="7337" spans="3:4" x14ac:dyDescent="0.3">
      <c r="C7337" s="7">
        <v>35113</v>
      </c>
      <c r="D7337" s="6" t="s">
        <v>10</v>
      </c>
    </row>
    <row r="7338" spans="3:4" x14ac:dyDescent="0.3">
      <c r="C7338" s="7">
        <v>35112</v>
      </c>
      <c r="D7338" s="6" t="s">
        <v>10</v>
      </c>
    </row>
    <row r="7339" spans="3:4" x14ac:dyDescent="0.3">
      <c r="C7339" s="7">
        <v>35111</v>
      </c>
      <c r="D7339" s="6" t="s">
        <v>10</v>
      </c>
    </row>
    <row r="7340" spans="3:4" x14ac:dyDescent="0.3">
      <c r="C7340" s="7">
        <v>35110</v>
      </c>
      <c r="D7340" s="6" t="s">
        <v>10</v>
      </c>
    </row>
    <row r="7341" spans="3:4" x14ac:dyDescent="0.3">
      <c r="C7341" s="7">
        <v>35109</v>
      </c>
      <c r="D7341" s="6" t="s">
        <v>10</v>
      </c>
    </row>
    <row r="7342" spans="3:4" x14ac:dyDescent="0.3">
      <c r="C7342" s="7">
        <v>35108</v>
      </c>
      <c r="D7342" s="6" t="s">
        <v>10</v>
      </c>
    </row>
    <row r="7343" spans="3:4" x14ac:dyDescent="0.3">
      <c r="C7343" s="7">
        <v>35107</v>
      </c>
      <c r="D7343" s="6" t="s">
        <v>10</v>
      </c>
    </row>
    <row r="7344" spans="3:4" x14ac:dyDescent="0.3">
      <c r="C7344" s="7">
        <v>35106</v>
      </c>
      <c r="D7344" s="6" t="s">
        <v>10</v>
      </c>
    </row>
    <row r="7345" spans="3:4" x14ac:dyDescent="0.3">
      <c r="C7345" s="7">
        <v>35105</v>
      </c>
      <c r="D7345" s="6" t="s">
        <v>10</v>
      </c>
    </row>
    <row r="7346" spans="3:4" x14ac:dyDescent="0.3">
      <c r="C7346" s="7">
        <v>35104</v>
      </c>
      <c r="D7346" s="6" t="s">
        <v>10</v>
      </c>
    </row>
    <row r="7347" spans="3:4" x14ac:dyDescent="0.3">
      <c r="C7347" s="7">
        <v>35103</v>
      </c>
      <c r="D7347" s="6" t="s">
        <v>10</v>
      </c>
    </row>
    <row r="7348" spans="3:4" x14ac:dyDescent="0.3">
      <c r="C7348" s="7">
        <v>35102</v>
      </c>
      <c r="D7348" s="6" t="s">
        <v>10</v>
      </c>
    </row>
    <row r="7349" spans="3:4" x14ac:dyDescent="0.3">
      <c r="C7349" s="7">
        <v>35101</v>
      </c>
      <c r="D7349" s="6" t="s">
        <v>10</v>
      </c>
    </row>
    <row r="7350" spans="3:4" x14ac:dyDescent="0.3">
      <c r="C7350" s="7">
        <v>35100</v>
      </c>
      <c r="D7350" s="6" t="s">
        <v>10</v>
      </c>
    </row>
    <row r="7351" spans="3:4" x14ac:dyDescent="0.3">
      <c r="C7351" s="7">
        <v>35099</v>
      </c>
      <c r="D7351" s="6" t="s">
        <v>10</v>
      </c>
    </row>
    <row r="7352" spans="3:4" x14ac:dyDescent="0.3">
      <c r="C7352" s="7">
        <v>35098</v>
      </c>
      <c r="D7352" s="6" t="s">
        <v>10</v>
      </c>
    </row>
    <row r="7353" spans="3:4" x14ac:dyDescent="0.3">
      <c r="C7353" s="7">
        <v>35097</v>
      </c>
      <c r="D7353" s="6" t="s">
        <v>10</v>
      </c>
    </row>
    <row r="7354" spans="3:4" x14ac:dyDescent="0.3">
      <c r="C7354" s="7">
        <v>35096</v>
      </c>
      <c r="D7354" s="6" t="s">
        <v>10</v>
      </c>
    </row>
    <row r="7355" spans="3:4" x14ac:dyDescent="0.3">
      <c r="C7355" s="7">
        <v>35095</v>
      </c>
      <c r="D7355" s="6" t="s">
        <v>10</v>
      </c>
    </row>
    <row r="7356" spans="3:4" x14ac:dyDescent="0.3">
      <c r="C7356" s="7">
        <v>35094</v>
      </c>
      <c r="D7356" s="6" t="s">
        <v>10</v>
      </c>
    </row>
    <row r="7357" spans="3:4" x14ac:dyDescent="0.3">
      <c r="C7357" s="7">
        <v>35093</v>
      </c>
      <c r="D7357" s="6" t="s">
        <v>10</v>
      </c>
    </row>
    <row r="7358" spans="3:4" x14ac:dyDescent="0.3">
      <c r="C7358" s="7">
        <v>35092</v>
      </c>
      <c r="D7358" s="6" t="s">
        <v>10</v>
      </c>
    </row>
    <row r="7359" spans="3:4" x14ac:dyDescent="0.3">
      <c r="C7359" s="7">
        <v>35091</v>
      </c>
      <c r="D7359" s="6" t="s">
        <v>10</v>
      </c>
    </row>
    <row r="7360" spans="3:4" x14ac:dyDescent="0.3">
      <c r="C7360" s="7">
        <v>35090</v>
      </c>
      <c r="D7360" s="6" t="s">
        <v>10</v>
      </c>
    </row>
    <row r="7361" spans="3:4" x14ac:dyDescent="0.3">
      <c r="C7361" s="7">
        <v>35089</v>
      </c>
      <c r="D7361" s="6" t="s">
        <v>10</v>
      </c>
    </row>
    <row r="7362" spans="3:4" x14ac:dyDescent="0.3">
      <c r="C7362" s="7">
        <v>35088</v>
      </c>
      <c r="D7362" s="6" t="s">
        <v>10</v>
      </c>
    </row>
    <row r="7363" spans="3:4" x14ac:dyDescent="0.3">
      <c r="C7363" s="7">
        <v>35087</v>
      </c>
      <c r="D7363" s="6" t="s">
        <v>10</v>
      </c>
    </row>
    <row r="7364" spans="3:4" x14ac:dyDescent="0.3">
      <c r="C7364" s="7">
        <v>35086</v>
      </c>
      <c r="D7364" s="6" t="s">
        <v>10</v>
      </c>
    </row>
    <row r="7365" spans="3:4" x14ac:dyDescent="0.3">
      <c r="C7365" s="7">
        <v>35085</v>
      </c>
      <c r="D7365" s="6" t="s">
        <v>10</v>
      </c>
    </row>
    <row r="7366" spans="3:4" x14ac:dyDescent="0.3">
      <c r="C7366" s="7">
        <v>35084</v>
      </c>
      <c r="D7366" s="6" t="s">
        <v>10</v>
      </c>
    </row>
    <row r="7367" spans="3:4" x14ac:dyDescent="0.3">
      <c r="C7367" s="7">
        <v>35083</v>
      </c>
      <c r="D7367" s="6" t="s">
        <v>10</v>
      </c>
    </row>
    <row r="7368" spans="3:4" x14ac:dyDescent="0.3">
      <c r="C7368" s="7">
        <v>35082</v>
      </c>
      <c r="D7368" s="6" t="s">
        <v>10</v>
      </c>
    </row>
    <row r="7369" spans="3:4" x14ac:dyDescent="0.3">
      <c r="C7369" s="7">
        <v>35081</v>
      </c>
      <c r="D7369" s="6" t="s">
        <v>10</v>
      </c>
    </row>
    <row r="7370" spans="3:4" x14ac:dyDescent="0.3">
      <c r="C7370" s="7">
        <v>35080</v>
      </c>
      <c r="D7370" s="6" t="s">
        <v>10</v>
      </c>
    </row>
    <row r="7371" spans="3:4" x14ac:dyDescent="0.3">
      <c r="C7371" s="7">
        <v>35079</v>
      </c>
      <c r="D7371" s="6" t="s">
        <v>10</v>
      </c>
    </row>
    <row r="7372" spans="3:4" x14ac:dyDescent="0.3">
      <c r="C7372" s="7">
        <v>35078</v>
      </c>
      <c r="D7372" s="6" t="s">
        <v>10</v>
      </c>
    </row>
    <row r="7373" spans="3:4" x14ac:dyDescent="0.3">
      <c r="C7373" s="7">
        <v>35077</v>
      </c>
      <c r="D7373" s="6" t="s">
        <v>10</v>
      </c>
    </row>
    <row r="7374" spans="3:4" x14ac:dyDescent="0.3">
      <c r="C7374" s="7">
        <v>35076</v>
      </c>
      <c r="D7374" s="6" t="s">
        <v>10</v>
      </c>
    </row>
    <row r="7375" spans="3:4" x14ac:dyDescent="0.3">
      <c r="C7375" s="7">
        <v>35075</v>
      </c>
      <c r="D7375" s="6" t="s">
        <v>10</v>
      </c>
    </row>
    <row r="7376" spans="3:4" x14ac:dyDescent="0.3">
      <c r="C7376" s="7">
        <v>35074</v>
      </c>
      <c r="D7376" s="6" t="s">
        <v>10</v>
      </c>
    </row>
    <row r="7377" spans="3:4" x14ac:dyDescent="0.3">
      <c r="C7377" s="7">
        <v>35073</v>
      </c>
      <c r="D7377" s="6" t="s">
        <v>10</v>
      </c>
    </row>
    <row r="7378" spans="3:4" x14ac:dyDescent="0.3">
      <c r="C7378" s="7">
        <v>35072</v>
      </c>
      <c r="D7378" s="6" t="s">
        <v>10</v>
      </c>
    </row>
    <row r="7379" spans="3:4" x14ac:dyDescent="0.3">
      <c r="C7379" s="7">
        <v>35071</v>
      </c>
      <c r="D7379" s="6" t="s">
        <v>10</v>
      </c>
    </row>
    <row r="7380" spans="3:4" x14ac:dyDescent="0.3">
      <c r="C7380" s="7">
        <v>35070</v>
      </c>
      <c r="D7380" s="6" t="s">
        <v>10</v>
      </c>
    </row>
    <row r="7381" spans="3:4" x14ac:dyDescent="0.3">
      <c r="C7381" s="7">
        <v>35069</v>
      </c>
      <c r="D7381" s="6" t="s">
        <v>10</v>
      </c>
    </row>
    <row r="7382" spans="3:4" x14ac:dyDescent="0.3">
      <c r="C7382" s="7">
        <v>35068</v>
      </c>
      <c r="D7382" s="6" t="s">
        <v>10</v>
      </c>
    </row>
    <row r="7383" spans="3:4" x14ac:dyDescent="0.3">
      <c r="C7383" s="7">
        <v>35067</v>
      </c>
      <c r="D7383" s="6" t="s">
        <v>10</v>
      </c>
    </row>
    <row r="7384" spans="3:4" x14ac:dyDescent="0.3">
      <c r="C7384" s="7">
        <v>35066</v>
      </c>
      <c r="D7384" s="6" t="s">
        <v>10</v>
      </c>
    </row>
    <row r="7385" spans="3:4" x14ac:dyDescent="0.3">
      <c r="C7385" s="7">
        <v>35065</v>
      </c>
      <c r="D7385" s="6" t="s">
        <v>10</v>
      </c>
    </row>
    <row r="7386" spans="3:4" x14ac:dyDescent="0.3">
      <c r="C7386" s="7">
        <v>35064</v>
      </c>
      <c r="D7386" s="6" t="s">
        <v>10</v>
      </c>
    </row>
    <row r="7387" spans="3:4" x14ac:dyDescent="0.3">
      <c r="C7387" s="7">
        <v>35063</v>
      </c>
      <c r="D7387" s="6" t="s">
        <v>10</v>
      </c>
    </row>
    <row r="7388" spans="3:4" x14ac:dyDescent="0.3">
      <c r="C7388" s="7">
        <v>35062</v>
      </c>
      <c r="D7388" s="6" t="s">
        <v>10</v>
      </c>
    </row>
    <row r="7389" spans="3:4" x14ac:dyDescent="0.3">
      <c r="C7389" s="7">
        <v>35061</v>
      </c>
      <c r="D7389" s="6" t="s">
        <v>10</v>
      </c>
    </row>
    <row r="7390" spans="3:4" x14ac:dyDescent="0.3">
      <c r="C7390" s="7">
        <v>35060</v>
      </c>
      <c r="D7390" s="6" t="s">
        <v>10</v>
      </c>
    </row>
    <row r="7391" spans="3:4" x14ac:dyDescent="0.3">
      <c r="C7391" s="7">
        <v>35059</v>
      </c>
      <c r="D7391" s="6" t="s">
        <v>10</v>
      </c>
    </row>
    <row r="7392" spans="3:4" x14ac:dyDescent="0.3">
      <c r="C7392" s="7">
        <v>35058</v>
      </c>
      <c r="D7392" s="6" t="s">
        <v>10</v>
      </c>
    </row>
    <row r="7393" spans="3:4" x14ac:dyDescent="0.3">
      <c r="C7393" s="7">
        <v>35057</v>
      </c>
      <c r="D7393" s="6" t="s">
        <v>10</v>
      </c>
    </row>
    <row r="7394" spans="3:4" x14ac:dyDescent="0.3">
      <c r="C7394" s="7">
        <v>35056</v>
      </c>
      <c r="D7394" s="6" t="s">
        <v>10</v>
      </c>
    </row>
    <row r="7395" spans="3:4" x14ac:dyDescent="0.3">
      <c r="C7395" s="7">
        <v>35055</v>
      </c>
      <c r="D7395" s="6" t="s">
        <v>10</v>
      </c>
    </row>
    <row r="7396" spans="3:4" x14ac:dyDescent="0.3">
      <c r="C7396" s="7">
        <v>35054</v>
      </c>
      <c r="D7396" s="6" t="s">
        <v>10</v>
      </c>
    </row>
    <row r="7397" spans="3:4" x14ac:dyDescent="0.3">
      <c r="C7397" s="7">
        <v>35053</v>
      </c>
      <c r="D7397" s="6" t="s">
        <v>10</v>
      </c>
    </row>
    <row r="7398" spans="3:4" x14ac:dyDescent="0.3">
      <c r="C7398" s="7">
        <v>35052</v>
      </c>
      <c r="D7398" s="6" t="s">
        <v>10</v>
      </c>
    </row>
    <row r="7399" spans="3:4" x14ac:dyDescent="0.3">
      <c r="C7399" s="7">
        <v>35051</v>
      </c>
      <c r="D7399" s="6" t="s">
        <v>10</v>
      </c>
    </row>
    <row r="7400" spans="3:4" x14ac:dyDescent="0.3">
      <c r="C7400" s="7">
        <v>35050</v>
      </c>
      <c r="D7400" s="6" t="s">
        <v>10</v>
      </c>
    </row>
    <row r="7401" spans="3:4" x14ac:dyDescent="0.3">
      <c r="C7401" s="7">
        <v>35049</v>
      </c>
      <c r="D7401" s="6" t="s">
        <v>10</v>
      </c>
    </row>
    <row r="7402" spans="3:4" x14ac:dyDescent="0.3">
      <c r="C7402" s="7">
        <v>35048</v>
      </c>
      <c r="D7402" s="6" t="s">
        <v>10</v>
      </c>
    </row>
    <row r="7403" spans="3:4" x14ac:dyDescent="0.3">
      <c r="C7403" s="7">
        <v>35047</v>
      </c>
      <c r="D7403" s="6" t="s">
        <v>10</v>
      </c>
    </row>
    <row r="7404" spans="3:4" x14ac:dyDescent="0.3">
      <c r="C7404" s="7">
        <v>35046</v>
      </c>
      <c r="D7404" s="6" t="s">
        <v>10</v>
      </c>
    </row>
    <row r="7405" spans="3:4" x14ac:dyDescent="0.3">
      <c r="C7405" s="7">
        <v>35045</v>
      </c>
      <c r="D7405" s="6" t="s">
        <v>10</v>
      </c>
    </row>
    <row r="7406" spans="3:4" x14ac:dyDescent="0.3">
      <c r="C7406" s="7">
        <v>35044</v>
      </c>
      <c r="D7406" s="6" t="s">
        <v>10</v>
      </c>
    </row>
    <row r="7407" spans="3:4" x14ac:dyDescent="0.3">
      <c r="C7407" s="7">
        <v>35043</v>
      </c>
      <c r="D7407" s="6" t="s">
        <v>10</v>
      </c>
    </row>
    <row r="7408" spans="3:4" x14ac:dyDescent="0.3">
      <c r="C7408" s="7">
        <v>35042</v>
      </c>
      <c r="D7408" s="6" t="s">
        <v>10</v>
      </c>
    </row>
    <row r="7409" spans="3:4" x14ac:dyDescent="0.3">
      <c r="C7409" s="7">
        <v>35041</v>
      </c>
      <c r="D7409" s="6" t="s">
        <v>10</v>
      </c>
    </row>
    <row r="7410" spans="3:4" x14ac:dyDescent="0.3">
      <c r="C7410" s="7">
        <v>35040</v>
      </c>
      <c r="D7410" s="6" t="s">
        <v>10</v>
      </c>
    </row>
    <row r="7411" spans="3:4" x14ac:dyDescent="0.3">
      <c r="C7411" s="7">
        <v>35039</v>
      </c>
      <c r="D7411" s="6" t="s">
        <v>10</v>
      </c>
    </row>
    <row r="7412" spans="3:4" x14ac:dyDescent="0.3">
      <c r="C7412" s="7">
        <v>35038</v>
      </c>
      <c r="D7412" s="6" t="s">
        <v>10</v>
      </c>
    </row>
    <row r="7413" spans="3:4" x14ac:dyDescent="0.3">
      <c r="C7413" s="7">
        <v>35037</v>
      </c>
      <c r="D7413" s="6" t="s">
        <v>10</v>
      </c>
    </row>
    <row r="7414" spans="3:4" x14ac:dyDescent="0.3">
      <c r="C7414" s="7">
        <v>35036</v>
      </c>
      <c r="D7414" s="6" t="s">
        <v>10</v>
      </c>
    </row>
    <row r="7415" spans="3:4" x14ac:dyDescent="0.3">
      <c r="C7415" s="7">
        <v>35035</v>
      </c>
      <c r="D7415" s="6" t="s">
        <v>10</v>
      </c>
    </row>
    <row r="7416" spans="3:4" x14ac:dyDescent="0.3">
      <c r="C7416" s="7">
        <v>35034</v>
      </c>
      <c r="D7416" s="6" t="s">
        <v>10</v>
      </c>
    </row>
    <row r="7417" spans="3:4" x14ac:dyDescent="0.3">
      <c r="C7417" s="7">
        <v>35033</v>
      </c>
      <c r="D7417" s="6" t="s">
        <v>10</v>
      </c>
    </row>
    <row r="7418" spans="3:4" x14ac:dyDescent="0.3">
      <c r="C7418" s="7">
        <v>35032</v>
      </c>
      <c r="D7418" s="6" t="s">
        <v>10</v>
      </c>
    </row>
    <row r="7419" spans="3:4" x14ac:dyDescent="0.3">
      <c r="C7419" s="7">
        <v>35031</v>
      </c>
      <c r="D7419" s="6" t="s">
        <v>10</v>
      </c>
    </row>
    <row r="7420" spans="3:4" x14ac:dyDescent="0.3">
      <c r="C7420" s="7">
        <v>35030</v>
      </c>
      <c r="D7420" s="6" t="s">
        <v>10</v>
      </c>
    </row>
    <row r="7421" spans="3:4" x14ac:dyDescent="0.3">
      <c r="C7421" s="7">
        <v>35029</v>
      </c>
      <c r="D7421" s="6" t="s">
        <v>10</v>
      </c>
    </row>
    <row r="7422" spans="3:4" x14ac:dyDescent="0.3">
      <c r="C7422" s="7">
        <v>35028</v>
      </c>
      <c r="D7422" s="6" t="s">
        <v>10</v>
      </c>
    </row>
    <row r="7423" spans="3:4" x14ac:dyDescent="0.3">
      <c r="C7423" s="7">
        <v>35027</v>
      </c>
      <c r="D7423" s="6" t="s">
        <v>10</v>
      </c>
    </row>
    <row r="7424" spans="3:4" x14ac:dyDescent="0.3">
      <c r="C7424" s="7">
        <v>35026</v>
      </c>
      <c r="D7424" s="6" t="s">
        <v>10</v>
      </c>
    </row>
    <row r="7425" spans="3:4" x14ac:dyDescent="0.3">
      <c r="C7425" s="7">
        <v>35025</v>
      </c>
      <c r="D7425" s="6" t="s">
        <v>10</v>
      </c>
    </row>
    <row r="7426" spans="3:4" x14ac:dyDescent="0.3">
      <c r="C7426" s="7">
        <v>35024</v>
      </c>
      <c r="D7426" s="6" t="s">
        <v>10</v>
      </c>
    </row>
    <row r="7427" spans="3:4" x14ac:dyDescent="0.3">
      <c r="C7427" s="7">
        <v>35023</v>
      </c>
      <c r="D7427" s="6" t="s">
        <v>10</v>
      </c>
    </row>
    <row r="7428" spans="3:4" x14ac:dyDescent="0.3">
      <c r="C7428" s="7">
        <v>35022</v>
      </c>
      <c r="D7428" s="6" t="s">
        <v>10</v>
      </c>
    </row>
    <row r="7429" spans="3:4" x14ac:dyDescent="0.3">
      <c r="C7429" s="7">
        <v>35021</v>
      </c>
      <c r="D7429" s="6" t="s">
        <v>10</v>
      </c>
    </row>
    <row r="7430" spans="3:4" x14ac:dyDescent="0.3">
      <c r="C7430" s="7">
        <v>35020</v>
      </c>
      <c r="D7430" s="6" t="s">
        <v>10</v>
      </c>
    </row>
    <row r="7431" spans="3:4" x14ac:dyDescent="0.3">
      <c r="C7431" s="7">
        <v>35019</v>
      </c>
      <c r="D7431" s="6" t="s">
        <v>10</v>
      </c>
    </row>
    <row r="7432" spans="3:4" x14ac:dyDescent="0.3">
      <c r="C7432" s="7">
        <v>35018</v>
      </c>
      <c r="D7432" s="6" t="s">
        <v>10</v>
      </c>
    </row>
    <row r="7433" spans="3:4" x14ac:dyDescent="0.3">
      <c r="C7433" s="7">
        <v>35017</v>
      </c>
      <c r="D7433" s="6" t="s">
        <v>10</v>
      </c>
    </row>
    <row r="7434" spans="3:4" x14ac:dyDescent="0.3">
      <c r="C7434" s="7">
        <v>35016</v>
      </c>
      <c r="D7434" s="6" t="s">
        <v>10</v>
      </c>
    </row>
    <row r="7435" spans="3:4" x14ac:dyDescent="0.3">
      <c r="C7435" s="7">
        <v>35015</v>
      </c>
      <c r="D7435" s="6" t="s">
        <v>10</v>
      </c>
    </row>
    <row r="7436" spans="3:4" x14ac:dyDescent="0.3">
      <c r="C7436" s="7">
        <v>35014</v>
      </c>
      <c r="D7436" s="6" t="s">
        <v>10</v>
      </c>
    </row>
    <row r="7437" spans="3:4" x14ac:dyDescent="0.3">
      <c r="C7437" s="7">
        <v>35013</v>
      </c>
      <c r="D7437" s="6" t="s">
        <v>10</v>
      </c>
    </row>
    <row r="7438" spans="3:4" x14ac:dyDescent="0.3">
      <c r="C7438" s="7">
        <v>35012</v>
      </c>
      <c r="D7438" s="6" t="s">
        <v>10</v>
      </c>
    </row>
    <row r="7439" spans="3:4" x14ac:dyDescent="0.3">
      <c r="C7439" s="7">
        <v>35011</v>
      </c>
      <c r="D7439" s="6" t="s">
        <v>10</v>
      </c>
    </row>
    <row r="7440" spans="3:4" x14ac:dyDescent="0.3">
      <c r="C7440" s="7">
        <v>35010</v>
      </c>
      <c r="D7440" s="6" t="s">
        <v>10</v>
      </c>
    </row>
    <row r="7441" spans="3:4" x14ac:dyDescent="0.3">
      <c r="C7441" s="7">
        <v>35009</v>
      </c>
      <c r="D7441" s="6" t="s">
        <v>10</v>
      </c>
    </row>
    <row r="7442" spans="3:4" x14ac:dyDescent="0.3">
      <c r="C7442" s="7">
        <v>35008</v>
      </c>
      <c r="D7442" s="6" t="s">
        <v>10</v>
      </c>
    </row>
    <row r="7443" spans="3:4" x14ac:dyDescent="0.3">
      <c r="C7443" s="7">
        <v>35007</v>
      </c>
      <c r="D7443" s="6" t="s">
        <v>10</v>
      </c>
    </row>
    <row r="7444" spans="3:4" x14ac:dyDescent="0.3">
      <c r="C7444" s="7">
        <v>35006</v>
      </c>
      <c r="D7444" s="6" t="s">
        <v>10</v>
      </c>
    </row>
    <row r="7445" spans="3:4" x14ac:dyDescent="0.3">
      <c r="C7445" s="7">
        <v>35005</v>
      </c>
      <c r="D7445" s="6" t="s">
        <v>10</v>
      </c>
    </row>
    <row r="7446" spans="3:4" x14ac:dyDescent="0.3">
      <c r="C7446" s="7">
        <v>35004</v>
      </c>
      <c r="D7446" s="6" t="s">
        <v>10</v>
      </c>
    </row>
    <row r="7447" spans="3:4" x14ac:dyDescent="0.3">
      <c r="C7447" s="7">
        <v>35003</v>
      </c>
      <c r="D7447" s="6" t="s">
        <v>10</v>
      </c>
    </row>
    <row r="7448" spans="3:4" x14ac:dyDescent="0.3">
      <c r="C7448" s="7">
        <v>35002</v>
      </c>
      <c r="D7448" s="6" t="s">
        <v>10</v>
      </c>
    </row>
    <row r="7449" spans="3:4" x14ac:dyDescent="0.3">
      <c r="C7449" s="7">
        <v>35001</v>
      </c>
      <c r="D7449" s="6" t="s">
        <v>10</v>
      </c>
    </row>
    <row r="7450" spans="3:4" x14ac:dyDescent="0.3">
      <c r="C7450" s="7">
        <v>35000</v>
      </c>
      <c r="D7450" s="6" t="s">
        <v>10</v>
      </c>
    </row>
    <row r="7451" spans="3:4" x14ac:dyDescent="0.3">
      <c r="C7451" s="7">
        <v>34999</v>
      </c>
      <c r="D7451" s="6" t="s">
        <v>10</v>
      </c>
    </row>
    <row r="7452" spans="3:4" x14ac:dyDescent="0.3">
      <c r="C7452" s="7">
        <v>34998</v>
      </c>
      <c r="D7452" s="6" t="s">
        <v>10</v>
      </c>
    </row>
    <row r="7453" spans="3:4" x14ac:dyDescent="0.3">
      <c r="C7453" s="7">
        <v>34997</v>
      </c>
      <c r="D7453" s="6" t="s">
        <v>10</v>
      </c>
    </row>
    <row r="7454" spans="3:4" x14ac:dyDescent="0.3">
      <c r="C7454" s="7">
        <v>34996</v>
      </c>
      <c r="D7454" s="6" t="s">
        <v>10</v>
      </c>
    </row>
    <row r="7455" spans="3:4" x14ac:dyDescent="0.3">
      <c r="C7455" s="7">
        <v>34995</v>
      </c>
      <c r="D7455" s="6" t="s">
        <v>10</v>
      </c>
    </row>
    <row r="7456" spans="3:4" x14ac:dyDescent="0.3">
      <c r="C7456" s="7">
        <v>34994</v>
      </c>
      <c r="D7456" s="6" t="s">
        <v>10</v>
      </c>
    </row>
    <row r="7457" spans="3:4" x14ac:dyDescent="0.3">
      <c r="C7457" s="7">
        <v>34993</v>
      </c>
      <c r="D7457" s="6" t="s">
        <v>10</v>
      </c>
    </row>
    <row r="7458" spans="3:4" x14ac:dyDescent="0.3">
      <c r="C7458" s="7">
        <v>34992</v>
      </c>
      <c r="D7458" s="6" t="s">
        <v>10</v>
      </c>
    </row>
    <row r="7459" spans="3:4" x14ac:dyDescent="0.3">
      <c r="C7459" s="7">
        <v>34991</v>
      </c>
      <c r="D7459" s="6" t="s">
        <v>10</v>
      </c>
    </row>
    <row r="7460" spans="3:4" x14ac:dyDescent="0.3">
      <c r="C7460" s="7">
        <v>34990</v>
      </c>
      <c r="D7460" s="6" t="s">
        <v>10</v>
      </c>
    </row>
    <row r="7461" spans="3:4" x14ac:dyDescent="0.3">
      <c r="C7461" s="7">
        <v>34989</v>
      </c>
      <c r="D7461" s="6" t="s">
        <v>10</v>
      </c>
    </row>
    <row r="7462" spans="3:4" x14ac:dyDescent="0.3">
      <c r="C7462" s="7">
        <v>34988</v>
      </c>
      <c r="D7462" s="6" t="s">
        <v>10</v>
      </c>
    </row>
    <row r="7463" spans="3:4" x14ac:dyDescent="0.3">
      <c r="C7463" s="7">
        <v>34987</v>
      </c>
      <c r="D7463" s="6" t="s">
        <v>10</v>
      </c>
    </row>
    <row r="7464" spans="3:4" x14ac:dyDescent="0.3">
      <c r="C7464" s="7">
        <v>34986</v>
      </c>
      <c r="D7464" s="6" t="s">
        <v>10</v>
      </c>
    </row>
    <row r="7465" spans="3:4" x14ac:dyDescent="0.3">
      <c r="C7465" s="7">
        <v>34985</v>
      </c>
      <c r="D7465" s="6" t="s">
        <v>10</v>
      </c>
    </row>
    <row r="7466" spans="3:4" x14ac:dyDescent="0.3">
      <c r="C7466" s="7">
        <v>34984</v>
      </c>
      <c r="D7466" s="6" t="s">
        <v>10</v>
      </c>
    </row>
    <row r="7467" spans="3:4" x14ac:dyDescent="0.3">
      <c r="C7467" s="7">
        <v>34983</v>
      </c>
      <c r="D7467" s="6" t="s">
        <v>10</v>
      </c>
    </row>
    <row r="7468" spans="3:4" x14ac:dyDescent="0.3">
      <c r="C7468" s="7">
        <v>34982</v>
      </c>
      <c r="D7468" s="6" t="s">
        <v>10</v>
      </c>
    </row>
    <row r="7469" spans="3:4" x14ac:dyDescent="0.3">
      <c r="C7469" s="7">
        <v>34981</v>
      </c>
      <c r="D7469" s="6" t="s">
        <v>10</v>
      </c>
    </row>
    <row r="7470" spans="3:4" x14ac:dyDescent="0.3">
      <c r="C7470" s="7">
        <v>34980</v>
      </c>
      <c r="D7470" s="6" t="s">
        <v>10</v>
      </c>
    </row>
    <row r="7471" spans="3:4" x14ac:dyDescent="0.3">
      <c r="C7471" s="7">
        <v>34979</v>
      </c>
      <c r="D7471" s="6" t="s">
        <v>10</v>
      </c>
    </row>
    <row r="7472" spans="3:4" x14ac:dyDescent="0.3">
      <c r="C7472" s="7">
        <v>34978</v>
      </c>
      <c r="D7472" s="6" t="s">
        <v>10</v>
      </c>
    </row>
    <row r="7473" spans="3:4" x14ac:dyDescent="0.3">
      <c r="C7473" s="7">
        <v>34977</v>
      </c>
      <c r="D7473" s="6" t="s">
        <v>10</v>
      </c>
    </row>
    <row r="7474" spans="3:4" x14ac:dyDescent="0.3">
      <c r="C7474" s="7">
        <v>34976</v>
      </c>
      <c r="D7474" s="6" t="s">
        <v>10</v>
      </c>
    </row>
    <row r="7475" spans="3:4" x14ac:dyDescent="0.3">
      <c r="C7475" s="7">
        <v>34975</v>
      </c>
      <c r="D7475" s="6" t="s">
        <v>10</v>
      </c>
    </row>
    <row r="7476" spans="3:4" x14ac:dyDescent="0.3">
      <c r="C7476" s="7">
        <v>34974</v>
      </c>
      <c r="D7476" s="6" t="s">
        <v>10</v>
      </c>
    </row>
    <row r="7477" spans="3:4" x14ac:dyDescent="0.3">
      <c r="C7477" s="7">
        <v>34973</v>
      </c>
      <c r="D7477" s="6" t="s">
        <v>10</v>
      </c>
    </row>
    <row r="7478" spans="3:4" x14ac:dyDescent="0.3">
      <c r="C7478" s="7">
        <v>34972</v>
      </c>
      <c r="D7478" s="6" t="s">
        <v>10</v>
      </c>
    </row>
    <row r="7479" spans="3:4" x14ac:dyDescent="0.3">
      <c r="C7479" s="7">
        <v>34971</v>
      </c>
      <c r="D7479" s="6" t="s">
        <v>10</v>
      </c>
    </row>
    <row r="7480" spans="3:4" x14ac:dyDescent="0.3">
      <c r="C7480" s="7">
        <v>34970</v>
      </c>
      <c r="D7480" s="6" t="s">
        <v>10</v>
      </c>
    </row>
    <row r="7481" spans="3:4" x14ac:dyDescent="0.3">
      <c r="C7481" s="7">
        <v>34969</v>
      </c>
      <c r="D7481" s="6" t="s">
        <v>10</v>
      </c>
    </row>
    <row r="7482" spans="3:4" x14ac:dyDescent="0.3">
      <c r="C7482" s="7">
        <v>34968</v>
      </c>
      <c r="D7482" s="6" t="s">
        <v>10</v>
      </c>
    </row>
    <row r="7483" spans="3:4" x14ac:dyDescent="0.3">
      <c r="C7483" s="7">
        <v>34967</v>
      </c>
      <c r="D7483" s="6" t="s">
        <v>10</v>
      </c>
    </row>
    <row r="7484" spans="3:4" x14ac:dyDescent="0.3">
      <c r="C7484" s="7">
        <v>34966</v>
      </c>
      <c r="D7484" s="6" t="s">
        <v>10</v>
      </c>
    </row>
    <row r="7485" spans="3:4" x14ac:dyDescent="0.3">
      <c r="C7485" s="7">
        <v>34965</v>
      </c>
      <c r="D7485" s="6" t="s">
        <v>10</v>
      </c>
    </row>
    <row r="7486" spans="3:4" x14ac:dyDescent="0.3">
      <c r="C7486" s="7">
        <v>34964</v>
      </c>
      <c r="D7486" s="6" t="s">
        <v>10</v>
      </c>
    </row>
    <row r="7487" spans="3:4" x14ac:dyDescent="0.3">
      <c r="C7487" s="7">
        <v>34963</v>
      </c>
      <c r="D7487" s="6" t="s">
        <v>10</v>
      </c>
    </row>
    <row r="7488" spans="3:4" x14ac:dyDescent="0.3">
      <c r="C7488" s="7">
        <v>34962</v>
      </c>
      <c r="D7488" s="6" t="s">
        <v>10</v>
      </c>
    </row>
    <row r="7489" spans="3:4" x14ac:dyDescent="0.3">
      <c r="C7489" s="7">
        <v>34961</v>
      </c>
      <c r="D7489" s="6" t="s">
        <v>10</v>
      </c>
    </row>
    <row r="7490" spans="3:4" x14ac:dyDescent="0.3">
      <c r="C7490" s="7">
        <v>34960</v>
      </c>
      <c r="D7490" s="6" t="s">
        <v>10</v>
      </c>
    </row>
    <row r="7491" spans="3:4" x14ac:dyDescent="0.3">
      <c r="C7491" s="7">
        <v>34959</v>
      </c>
      <c r="D7491" s="6" t="s">
        <v>10</v>
      </c>
    </row>
    <row r="7492" spans="3:4" x14ac:dyDescent="0.3">
      <c r="C7492" s="7">
        <v>34958</v>
      </c>
      <c r="D7492" s="6" t="s">
        <v>10</v>
      </c>
    </row>
    <row r="7493" spans="3:4" x14ac:dyDescent="0.3">
      <c r="C7493" s="7">
        <v>34957</v>
      </c>
      <c r="D7493" s="6" t="s">
        <v>10</v>
      </c>
    </row>
    <row r="7494" spans="3:4" x14ac:dyDescent="0.3">
      <c r="C7494" s="7">
        <v>34956</v>
      </c>
      <c r="D7494" s="6" t="s">
        <v>10</v>
      </c>
    </row>
    <row r="7495" spans="3:4" x14ac:dyDescent="0.3">
      <c r="C7495" s="7">
        <v>34955</v>
      </c>
      <c r="D7495" s="6" t="s">
        <v>10</v>
      </c>
    </row>
    <row r="7496" spans="3:4" x14ac:dyDescent="0.3">
      <c r="C7496" s="7">
        <v>34954</v>
      </c>
      <c r="D7496" s="6" t="s">
        <v>10</v>
      </c>
    </row>
    <row r="7497" spans="3:4" x14ac:dyDescent="0.3">
      <c r="C7497" s="7">
        <v>34953</v>
      </c>
      <c r="D7497" s="6" t="s">
        <v>10</v>
      </c>
    </row>
    <row r="7498" spans="3:4" x14ac:dyDescent="0.3">
      <c r="C7498" s="7">
        <v>34952</v>
      </c>
      <c r="D7498" s="6" t="s">
        <v>10</v>
      </c>
    </row>
    <row r="7499" spans="3:4" x14ac:dyDescent="0.3">
      <c r="C7499" s="7">
        <v>34951</v>
      </c>
      <c r="D7499" s="6" t="s">
        <v>10</v>
      </c>
    </row>
    <row r="7500" spans="3:4" x14ac:dyDescent="0.3">
      <c r="C7500" s="7">
        <v>34950</v>
      </c>
      <c r="D7500" s="6" t="s">
        <v>10</v>
      </c>
    </row>
    <row r="7501" spans="3:4" x14ac:dyDescent="0.3">
      <c r="C7501" s="7">
        <v>34949</v>
      </c>
      <c r="D7501" s="6" t="s">
        <v>10</v>
      </c>
    </row>
    <row r="7502" spans="3:4" x14ac:dyDescent="0.3">
      <c r="C7502" s="7">
        <v>34948</v>
      </c>
      <c r="D7502" s="6" t="s">
        <v>10</v>
      </c>
    </row>
    <row r="7503" spans="3:4" x14ac:dyDescent="0.3">
      <c r="C7503" s="7">
        <v>34947</v>
      </c>
      <c r="D7503" s="6" t="s">
        <v>10</v>
      </c>
    </row>
    <row r="7504" spans="3:4" x14ac:dyDescent="0.3">
      <c r="C7504" s="7">
        <v>34946</v>
      </c>
      <c r="D7504" s="6" t="s">
        <v>10</v>
      </c>
    </row>
    <row r="7505" spans="3:4" x14ac:dyDescent="0.3">
      <c r="C7505" s="7">
        <v>34945</v>
      </c>
      <c r="D7505" s="6" t="s">
        <v>10</v>
      </c>
    </row>
    <row r="7506" spans="3:4" x14ac:dyDescent="0.3">
      <c r="C7506" s="7">
        <v>34944</v>
      </c>
      <c r="D7506" s="6" t="s">
        <v>10</v>
      </c>
    </row>
    <row r="7507" spans="3:4" x14ac:dyDescent="0.3">
      <c r="C7507" s="7">
        <v>34943</v>
      </c>
      <c r="D7507" s="6" t="s">
        <v>10</v>
      </c>
    </row>
    <row r="7508" spans="3:4" x14ac:dyDescent="0.3">
      <c r="C7508" s="7">
        <v>34942</v>
      </c>
      <c r="D7508" s="6" t="s">
        <v>10</v>
      </c>
    </row>
    <row r="7509" spans="3:4" x14ac:dyDescent="0.3">
      <c r="C7509" s="7">
        <v>34941</v>
      </c>
      <c r="D7509" s="6" t="s">
        <v>10</v>
      </c>
    </row>
    <row r="7510" spans="3:4" x14ac:dyDescent="0.3">
      <c r="C7510" s="7">
        <v>34940</v>
      </c>
      <c r="D7510" s="6" t="s">
        <v>10</v>
      </c>
    </row>
    <row r="7511" spans="3:4" x14ac:dyDescent="0.3">
      <c r="C7511" s="7">
        <v>34939</v>
      </c>
      <c r="D7511" s="6" t="s">
        <v>10</v>
      </c>
    </row>
    <row r="7512" spans="3:4" x14ac:dyDescent="0.3">
      <c r="C7512" s="7">
        <v>34938</v>
      </c>
      <c r="D7512" s="6" t="s">
        <v>10</v>
      </c>
    </row>
    <row r="7513" spans="3:4" x14ac:dyDescent="0.3">
      <c r="C7513" s="7">
        <v>34937</v>
      </c>
      <c r="D7513" s="6" t="s">
        <v>10</v>
      </c>
    </row>
    <row r="7514" spans="3:4" x14ac:dyDescent="0.3">
      <c r="C7514" s="7">
        <v>34936</v>
      </c>
      <c r="D7514" s="6" t="s">
        <v>10</v>
      </c>
    </row>
    <row r="7515" spans="3:4" x14ac:dyDescent="0.3">
      <c r="C7515" s="7">
        <v>34935</v>
      </c>
      <c r="D7515" s="6" t="s">
        <v>10</v>
      </c>
    </row>
    <row r="7516" spans="3:4" x14ac:dyDescent="0.3">
      <c r="C7516" s="7">
        <v>34934</v>
      </c>
      <c r="D7516" s="6" t="s">
        <v>10</v>
      </c>
    </row>
    <row r="7517" spans="3:4" x14ac:dyDescent="0.3">
      <c r="C7517" s="7">
        <v>34933</v>
      </c>
      <c r="D7517" s="6" t="s">
        <v>10</v>
      </c>
    </row>
    <row r="7518" spans="3:4" x14ac:dyDescent="0.3">
      <c r="C7518" s="7">
        <v>34932</v>
      </c>
      <c r="D7518" s="6" t="s">
        <v>10</v>
      </c>
    </row>
    <row r="7519" spans="3:4" x14ac:dyDescent="0.3">
      <c r="C7519" s="7">
        <v>34931</v>
      </c>
      <c r="D7519" s="6" t="s">
        <v>10</v>
      </c>
    </row>
    <row r="7520" spans="3:4" x14ac:dyDescent="0.3">
      <c r="C7520" s="7">
        <v>34930</v>
      </c>
      <c r="D7520" s="6" t="s">
        <v>10</v>
      </c>
    </row>
    <row r="7521" spans="3:4" x14ac:dyDescent="0.3">
      <c r="C7521" s="7">
        <v>34929</v>
      </c>
      <c r="D7521" s="6" t="s">
        <v>10</v>
      </c>
    </row>
    <row r="7522" spans="3:4" x14ac:dyDescent="0.3">
      <c r="C7522" s="7">
        <v>34928</v>
      </c>
      <c r="D7522" s="6" t="s">
        <v>10</v>
      </c>
    </row>
    <row r="7523" spans="3:4" x14ac:dyDescent="0.3">
      <c r="C7523" s="7">
        <v>34927</v>
      </c>
      <c r="D7523" s="6" t="s">
        <v>10</v>
      </c>
    </row>
    <row r="7524" spans="3:4" x14ac:dyDescent="0.3">
      <c r="C7524" s="7">
        <v>34926</v>
      </c>
      <c r="D7524" s="6" t="s">
        <v>10</v>
      </c>
    </row>
    <row r="7525" spans="3:4" x14ac:dyDescent="0.3">
      <c r="C7525" s="7">
        <v>34925</v>
      </c>
      <c r="D7525" s="6" t="s">
        <v>10</v>
      </c>
    </row>
    <row r="7526" spans="3:4" x14ac:dyDescent="0.3">
      <c r="C7526" s="7">
        <v>34924</v>
      </c>
      <c r="D7526" s="6" t="s">
        <v>10</v>
      </c>
    </row>
    <row r="7527" spans="3:4" x14ac:dyDescent="0.3">
      <c r="C7527" s="7">
        <v>34923</v>
      </c>
      <c r="D7527" s="6" t="s">
        <v>10</v>
      </c>
    </row>
    <row r="7528" spans="3:4" x14ac:dyDescent="0.3">
      <c r="C7528" s="7">
        <v>34922</v>
      </c>
      <c r="D7528" s="6" t="s">
        <v>10</v>
      </c>
    </row>
    <row r="7529" spans="3:4" x14ac:dyDescent="0.3">
      <c r="C7529" s="7">
        <v>34921</v>
      </c>
      <c r="D7529" s="6" t="s">
        <v>10</v>
      </c>
    </row>
    <row r="7530" spans="3:4" x14ac:dyDescent="0.3">
      <c r="C7530" s="7">
        <v>34920</v>
      </c>
      <c r="D7530" s="6" t="s">
        <v>10</v>
      </c>
    </row>
    <row r="7531" spans="3:4" x14ac:dyDescent="0.3">
      <c r="C7531" s="7">
        <v>34919</v>
      </c>
      <c r="D7531" s="6" t="s">
        <v>10</v>
      </c>
    </row>
    <row r="7532" spans="3:4" x14ac:dyDescent="0.3">
      <c r="C7532" s="7">
        <v>34918</v>
      </c>
      <c r="D7532" s="6" t="s">
        <v>10</v>
      </c>
    </row>
    <row r="7533" spans="3:4" x14ac:dyDescent="0.3">
      <c r="C7533" s="7">
        <v>34917</v>
      </c>
      <c r="D7533" s="6" t="s">
        <v>10</v>
      </c>
    </row>
    <row r="7534" spans="3:4" x14ac:dyDescent="0.3">
      <c r="C7534" s="7">
        <v>34916</v>
      </c>
      <c r="D7534" s="6" t="s">
        <v>10</v>
      </c>
    </row>
    <row r="7535" spans="3:4" x14ac:dyDescent="0.3">
      <c r="C7535" s="7">
        <v>34915</v>
      </c>
      <c r="D7535" s="6" t="s">
        <v>10</v>
      </c>
    </row>
    <row r="7536" spans="3:4" x14ac:dyDescent="0.3">
      <c r="C7536" s="7">
        <v>34914</v>
      </c>
      <c r="D7536" s="6" t="s">
        <v>10</v>
      </c>
    </row>
    <row r="7537" spans="3:4" x14ac:dyDescent="0.3">
      <c r="C7537" s="7">
        <v>34913</v>
      </c>
      <c r="D7537" s="6" t="s">
        <v>10</v>
      </c>
    </row>
    <row r="7538" spans="3:4" x14ac:dyDescent="0.3">
      <c r="C7538" s="7">
        <v>34912</v>
      </c>
      <c r="D7538" s="6" t="s">
        <v>10</v>
      </c>
    </row>
    <row r="7539" spans="3:4" x14ac:dyDescent="0.3">
      <c r="C7539" s="7">
        <v>34911</v>
      </c>
      <c r="D7539" s="6" t="s">
        <v>10</v>
      </c>
    </row>
    <row r="7540" spans="3:4" x14ac:dyDescent="0.3">
      <c r="C7540" s="7">
        <v>34910</v>
      </c>
      <c r="D7540" s="6" t="s">
        <v>10</v>
      </c>
    </row>
    <row r="7541" spans="3:4" x14ac:dyDescent="0.3">
      <c r="C7541" s="7">
        <v>34909</v>
      </c>
      <c r="D7541" s="6" t="s">
        <v>10</v>
      </c>
    </row>
    <row r="7542" spans="3:4" x14ac:dyDescent="0.3">
      <c r="C7542" s="7">
        <v>34908</v>
      </c>
      <c r="D7542" s="6" t="s">
        <v>10</v>
      </c>
    </row>
    <row r="7543" spans="3:4" x14ac:dyDescent="0.3">
      <c r="C7543" s="7">
        <v>34907</v>
      </c>
      <c r="D7543" s="6" t="s">
        <v>10</v>
      </c>
    </row>
    <row r="7544" spans="3:4" x14ac:dyDescent="0.3">
      <c r="C7544" s="7">
        <v>34906</v>
      </c>
      <c r="D7544" s="6" t="s">
        <v>10</v>
      </c>
    </row>
    <row r="7545" spans="3:4" x14ac:dyDescent="0.3">
      <c r="C7545" s="7">
        <v>34905</v>
      </c>
      <c r="D7545" s="6" t="s">
        <v>10</v>
      </c>
    </row>
    <row r="7546" spans="3:4" x14ac:dyDescent="0.3">
      <c r="C7546" s="7">
        <v>34904</v>
      </c>
      <c r="D7546" s="6" t="s">
        <v>10</v>
      </c>
    </row>
    <row r="7547" spans="3:4" x14ac:dyDescent="0.3">
      <c r="C7547" s="7">
        <v>34903</v>
      </c>
      <c r="D7547" s="6" t="s">
        <v>10</v>
      </c>
    </row>
    <row r="7548" spans="3:4" x14ac:dyDescent="0.3">
      <c r="C7548" s="7">
        <v>34902</v>
      </c>
      <c r="D7548" s="6" t="s">
        <v>10</v>
      </c>
    </row>
    <row r="7549" spans="3:4" x14ac:dyDescent="0.3">
      <c r="C7549" s="7">
        <v>34901</v>
      </c>
      <c r="D7549" s="6" t="s">
        <v>10</v>
      </c>
    </row>
    <row r="7550" spans="3:4" x14ac:dyDescent="0.3">
      <c r="C7550" s="7">
        <v>34900</v>
      </c>
      <c r="D7550" s="6" t="s">
        <v>10</v>
      </c>
    </row>
    <row r="7551" spans="3:4" x14ac:dyDescent="0.3">
      <c r="C7551" s="7">
        <v>34899</v>
      </c>
      <c r="D7551" s="6" t="s">
        <v>10</v>
      </c>
    </row>
    <row r="7552" spans="3:4" x14ac:dyDescent="0.3">
      <c r="C7552" s="7">
        <v>34898</v>
      </c>
      <c r="D7552" s="6" t="s">
        <v>10</v>
      </c>
    </row>
    <row r="7553" spans="3:4" x14ac:dyDescent="0.3">
      <c r="C7553" s="7">
        <v>34897</v>
      </c>
      <c r="D7553" s="6" t="s">
        <v>10</v>
      </c>
    </row>
    <row r="7554" spans="3:4" x14ac:dyDescent="0.3">
      <c r="C7554" s="7">
        <v>34896</v>
      </c>
      <c r="D7554" s="6" t="s">
        <v>10</v>
      </c>
    </row>
    <row r="7555" spans="3:4" x14ac:dyDescent="0.3">
      <c r="C7555" s="7">
        <v>34895</v>
      </c>
      <c r="D7555" s="6" t="s">
        <v>10</v>
      </c>
    </row>
    <row r="7556" spans="3:4" x14ac:dyDescent="0.3">
      <c r="C7556" s="7">
        <v>34894</v>
      </c>
      <c r="D7556" s="6" t="s">
        <v>10</v>
      </c>
    </row>
    <row r="7557" spans="3:4" x14ac:dyDescent="0.3">
      <c r="C7557" s="7">
        <v>34893</v>
      </c>
      <c r="D7557" s="6" t="s">
        <v>10</v>
      </c>
    </row>
    <row r="7558" spans="3:4" x14ac:dyDescent="0.3">
      <c r="C7558" s="7">
        <v>34892</v>
      </c>
      <c r="D7558" s="6" t="s">
        <v>10</v>
      </c>
    </row>
    <row r="7559" spans="3:4" x14ac:dyDescent="0.3">
      <c r="C7559" s="7">
        <v>34891</v>
      </c>
      <c r="D7559" s="6" t="s">
        <v>10</v>
      </c>
    </row>
    <row r="7560" spans="3:4" x14ac:dyDescent="0.3">
      <c r="C7560" s="7">
        <v>34890</v>
      </c>
      <c r="D7560" s="6" t="s">
        <v>10</v>
      </c>
    </row>
    <row r="7561" spans="3:4" x14ac:dyDescent="0.3">
      <c r="C7561" s="7">
        <v>34889</v>
      </c>
      <c r="D7561" s="6" t="s">
        <v>10</v>
      </c>
    </row>
    <row r="7562" spans="3:4" x14ac:dyDescent="0.3">
      <c r="C7562" s="7">
        <v>34888</v>
      </c>
      <c r="D7562" s="6" t="s">
        <v>10</v>
      </c>
    </row>
    <row r="7563" spans="3:4" x14ac:dyDescent="0.3">
      <c r="C7563" s="7">
        <v>34887</v>
      </c>
      <c r="D7563" s="6" t="s">
        <v>10</v>
      </c>
    </row>
    <row r="7564" spans="3:4" x14ac:dyDescent="0.3">
      <c r="C7564" s="7">
        <v>34886</v>
      </c>
      <c r="D7564" s="6" t="s">
        <v>10</v>
      </c>
    </row>
    <row r="7565" spans="3:4" x14ac:dyDescent="0.3">
      <c r="C7565" s="7">
        <v>34885</v>
      </c>
      <c r="D7565" s="6" t="s">
        <v>10</v>
      </c>
    </row>
    <row r="7566" spans="3:4" x14ac:dyDescent="0.3">
      <c r="C7566" s="7">
        <v>34884</v>
      </c>
      <c r="D7566" s="6" t="s">
        <v>10</v>
      </c>
    </row>
    <row r="7567" spans="3:4" x14ac:dyDescent="0.3">
      <c r="C7567" s="7">
        <v>34883</v>
      </c>
      <c r="D7567" s="6" t="s">
        <v>10</v>
      </c>
    </row>
    <row r="7568" spans="3:4" x14ac:dyDescent="0.3">
      <c r="C7568" s="7">
        <v>34882</v>
      </c>
      <c r="D7568" s="6" t="s">
        <v>10</v>
      </c>
    </row>
    <row r="7569" spans="3:4" x14ac:dyDescent="0.3">
      <c r="C7569" s="7">
        <v>34881</v>
      </c>
      <c r="D7569" s="6" t="s">
        <v>10</v>
      </c>
    </row>
    <row r="7570" spans="3:4" x14ac:dyDescent="0.3">
      <c r="C7570" s="7">
        <v>34880</v>
      </c>
      <c r="D7570" s="6" t="s">
        <v>10</v>
      </c>
    </row>
    <row r="7571" spans="3:4" x14ac:dyDescent="0.3">
      <c r="C7571" s="7">
        <v>34879</v>
      </c>
      <c r="D7571" s="6" t="s">
        <v>10</v>
      </c>
    </row>
    <row r="7572" spans="3:4" x14ac:dyDescent="0.3">
      <c r="C7572" s="7">
        <v>34878</v>
      </c>
      <c r="D7572" s="6" t="s">
        <v>10</v>
      </c>
    </row>
    <row r="7573" spans="3:4" x14ac:dyDescent="0.3">
      <c r="C7573" s="7">
        <v>34877</v>
      </c>
      <c r="D7573" s="6" t="s">
        <v>10</v>
      </c>
    </row>
    <row r="7574" spans="3:4" x14ac:dyDescent="0.3">
      <c r="C7574" s="7">
        <v>34876</v>
      </c>
      <c r="D7574" s="6" t="s">
        <v>10</v>
      </c>
    </row>
    <row r="7575" spans="3:4" x14ac:dyDescent="0.3">
      <c r="C7575" s="7">
        <v>34875</v>
      </c>
      <c r="D7575" s="6" t="s">
        <v>10</v>
      </c>
    </row>
    <row r="7576" spans="3:4" x14ac:dyDescent="0.3">
      <c r="C7576" s="7">
        <v>34874</v>
      </c>
      <c r="D7576" s="6" t="s">
        <v>10</v>
      </c>
    </row>
    <row r="7577" spans="3:4" x14ac:dyDescent="0.3">
      <c r="C7577" s="7">
        <v>34873</v>
      </c>
      <c r="D7577" s="6" t="s">
        <v>10</v>
      </c>
    </row>
    <row r="7578" spans="3:4" x14ac:dyDescent="0.3">
      <c r="C7578" s="7">
        <v>34872</v>
      </c>
      <c r="D7578" s="6" t="s">
        <v>10</v>
      </c>
    </row>
    <row r="7579" spans="3:4" x14ac:dyDescent="0.3">
      <c r="C7579" s="7">
        <v>34871</v>
      </c>
      <c r="D7579" s="6" t="s">
        <v>10</v>
      </c>
    </row>
    <row r="7580" spans="3:4" x14ac:dyDescent="0.3">
      <c r="C7580" s="7">
        <v>34870</v>
      </c>
      <c r="D7580" s="6" t="s">
        <v>10</v>
      </c>
    </row>
    <row r="7581" spans="3:4" x14ac:dyDescent="0.3">
      <c r="C7581" s="7">
        <v>34869</v>
      </c>
      <c r="D7581" s="6" t="s">
        <v>10</v>
      </c>
    </row>
    <row r="7582" spans="3:4" x14ac:dyDescent="0.3">
      <c r="C7582" s="7">
        <v>34868</v>
      </c>
      <c r="D7582" s="6" t="s">
        <v>10</v>
      </c>
    </row>
    <row r="7583" spans="3:4" x14ac:dyDescent="0.3">
      <c r="C7583" s="7">
        <v>34867</v>
      </c>
      <c r="D7583" s="6" t="s">
        <v>10</v>
      </c>
    </row>
    <row r="7584" spans="3:4" x14ac:dyDescent="0.3">
      <c r="C7584" s="7">
        <v>34866</v>
      </c>
      <c r="D7584" s="6" t="s">
        <v>10</v>
      </c>
    </row>
    <row r="7585" spans="3:4" x14ac:dyDescent="0.3">
      <c r="C7585" s="7">
        <v>34865</v>
      </c>
      <c r="D7585" s="6" t="s">
        <v>10</v>
      </c>
    </row>
    <row r="7586" spans="3:4" x14ac:dyDescent="0.3">
      <c r="C7586" s="7">
        <v>34864</v>
      </c>
      <c r="D7586" s="6" t="s">
        <v>10</v>
      </c>
    </row>
    <row r="7587" spans="3:4" x14ac:dyDescent="0.3">
      <c r="C7587" s="7">
        <v>34863</v>
      </c>
      <c r="D7587" s="6" t="s">
        <v>10</v>
      </c>
    </row>
    <row r="7588" spans="3:4" x14ac:dyDescent="0.3">
      <c r="C7588" s="7">
        <v>34862</v>
      </c>
      <c r="D7588" s="6" t="s">
        <v>10</v>
      </c>
    </row>
    <row r="7589" spans="3:4" x14ac:dyDescent="0.3">
      <c r="C7589" s="7">
        <v>34861</v>
      </c>
      <c r="D7589" s="6" t="s">
        <v>10</v>
      </c>
    </row>
    <row r="7590" spans="3:4" x14ac:dyDescent="0.3">
      <c r="C7590" s="7">
        <v>34860</v>
      </c>
      <c r="D7590" s="6" t="s">
        <v>10</v>
      </c>
    </row>
    <row r="7591" spans="3:4" x14ac:dyDescent="0.3">
      <c r="C7591" s="7">
        <v>34859</v>
      </c>
      <c r="D7591" s="6" t="s">
        <v>10</v>
      </c>
    </row>
    <row r="7592" spans="3:4" x14ac:dyDescent="0.3">
      <c r="C7592" s="7">
        <v>34858</v>
      </c>
      <c r="D7592" s="6" t="s">
        <v>10</v>
      </c>
    </row>
    <row r="7593" spans="3:4" x14ac:dyDescent="0.3">
      <c r="C7593" s="7">
        <v>34857</v>
      </c>
      <c r="D7593" s="6" t="s">
        <v>10</v>
      </c>
    </row>
    <row r="7594" spans="3:4" x14ac:dyDescent="0.3">
      <c r="C7594" s="7">
        <v>34856</v>
      </c>
      <c r="D7594" s="6" t="s">
        <v>10</v>
      </c>
    </row>
    <row r="7595" spans="3:4" x14ac:dyDescent="0.3">
      <c r="C7595" s="7">
        <v>34855</v>
      </c>
      <c r="D7595" s="6" t="s">
        <v>10</v>
      </c>
    </row>
    <row r="7596" spans="3:4" x14ac:dyDescent="0.3">
      <c r="C7596" s="7">
        <v>34854</v>
      </c>
      <c r="D7596" s="6" t="s">
        <v>10</v>
      </c>
    </row>
    <row r="7597" spans="3:4" x14ac:dyDescent="0.3">
      <c r="C7597" s="7">
        <v>34853</v>
      </c>
      <c r="D7597" s="6" t="s">
        <v>10</v>
      </c>
    </row>
    <row r="7598" spans="3:4" x14ac:dyDescent="0.3">
      <c r="C7598" s="7">
        <v>34852</v>
      </c>
      <c r="D7598" s="6" t="s">
        <v>10</v>
      </c>
    </row>
    <row r="7599" spans="3:4" x14ac:dyDescent="0.3">
      <c r="C7599" s="7">
        <v>34851</v>
      </c>
      <c r="D7599" s="6" t="s">
        <v>10</v>
      </c>
    </row>
    <row r="7600" spans="3:4" x14ac:dyDescent="0.3">
      <c r="C7600" s="7">
        <v>34850</v>
      </c>
      <c r="D7600" s="6" t="s">
        <v>10</v>
      </c>
    </row>
    <row r="7601" spans="3:4" x14ac:dyDescent="0.3">
      <c r="C7601" s="7">
        <v>34849</v>
      </c>
      <c r="D7601" s="6" t="s">
        <v>10</v>
      </c>
    </row>
    <row r="7602" spans="3:4" x14ac:dyDescent="0.3">
      <c r="C7602" s="7">
        <v>34848</v>
      </c>
      <c r="D7602" s="6" t="s">
        <v>10</v>
      </c>
    </row>
    <row r="7603" spans="3:4" x14ac:dyDescent="0.3">
      <c r="C7603" s="7">
        <v>34847</v>
      </c>
      <c r="D7603" s="6" t="s">
        <v>10</v>
      </c>
    </row>
    <row r="7604" spans="3:4" x14ac:dyDescent="0.3">
      <c r="C7604" s="7">
        <v>34846</v>
      </c>
      <c r="D7604" s="6" t="s">
        <v>10</v>
      </c>
    </row>
    <row r="7605" spans="3:4" x14ac:dyDescent="0.3">
      <c r="C7605" s="7">
        <v>34845</v>
      </c>
      <c r="D7605" s="6" t="s">
        <v>10</v>
      </c>
    </row>
    <row r="7606" spans="3:4" x14ac:dyDescent="0.3">
      <c r="C7606" s="7">
        <v>34844</v>
      </c>
      <c r="D7606" s="6" t="s">
        <v>10</v>
      </c>
    </row>
    <row r="7607" spans="3:4" x14ac:dyDescent="0.3">
      <c r="C7607" s="7">
        <v>34843</v>
      </c>
      <c r="D7607" s="6" t="s">
        <v>10</v>
      </c>
    </row>
    <row r="7608" spans="3:4" x14ac:dyDescent="0.3">
      <c r="C7608" s="7">
        <v>34842</v>
      </c>
      <c r="D7608" s="6" t="s">
        <v>10</v>
      </c>
    </row>
    <row r="7609" spans="3:4" x14ac:dyDescent="0.3">
      <c r="C7609" s="7">
        <v>34841</v>
      </c>
      <c r="D7609" s="6" t="s">
        <v>10</v>
      </c>
    </row>
    <row r="7610" spans="3:4" x14ac:dyDescent="0.3">
      <c r="C7610" s="7">
        <v>34840</v>
      </c>
      <c r="D7610" s="6" t="s">
        <v>10</v>
      </c>
    </row>
    <row r="7611" spans="3:4" x14ac:dyDescent="0.3">
      <c r="C7611" s="7">
        <v>34839</v>
      </c>
      <c r="D7611" s="6" t="s">
        <v>10</v>
      </c>
    </row>
    <row r="7612" spans="3:4" x14ac:dyDescent="0.3">
      <c r="C7612" s="7">
        <v>34838</v>
      </c>
      <c r="D7612" s="6" t="s">
        <v>10</v>
      </c>
    </row>
    <row r="7613" spans="3:4" x14ac:dyDescent="0.3">
      <c r="C7613" s="7">
        <v>34837</v>
      </c>
      <c r="D7613" s="6" t="s">
        <v>10</v>
      </c>
    </row>
    <row r="7614" spans="3:4" x14ac:dyDescent="0.3">
      <c r="C7614" s="7">
        <v>34836</v>
      </c>
      <c r="D7614" s="6" t="s">
        <v>10</v>
      </c>
    </row>
    <row r="7615" spans="3:4" x14ac:dyDescent="0.3">
      <c r="C7615" s="7">
        <v>34835</v>
      </c>
      <c r="D7615" s="6" t="s">
        <v>10</v>
      </c>
    </row>
    <row r="7616" spans="3:4" x14ac:dyDescent="0.3">
      <c r="C7616" s="7">
        <v>34834</v>
      </c>
      <c r="D7616" s="6" t="s">
        <v>10</v>
      </c>
    </row>
    <row r="7617" spans="3:4" x14ac:dyDescent="0.3">
      <c r="C7617" s="7">
        <v>34833</v>
      </c>
      <c r="D7617" s="6" t="s">
        <v>10</v>
      </c>
    </row>
    <row r="7618" spans="3:4" x14ac:dyDescent="0.3">
      <c r="C7618" s="7">
        <v>34832</v>
      </c>
      <c r="D7618" s="6" t="s">
        <v>10</v>
      </c>
    </row>
    <row r="7619" spans="3:4" x14ac:dyDescent="0.3">
      <c r="C7619" s="7">
        <v>34831</v>
      </c>
      <c r="D7619" s="6" t="s">
        <v>10</v>
      </c>
    </row>
    <row r="7620" spans="3:4" x14ac:dyDescent="0.3">
      <c r="C7620" s="7">
        <v>34830</v>
      </c>
      <c r="D7620" s="6" t="s">
        <v>10</v>
      </c>
    </row>
    <row r="7621" spans="3:4" x14ac:dyDescent="0.3">
      <c r="C7621" s="7">
        <v>34829</v>
      </c>
      <c r="D7621" s="6" t="s">
        <v>10</v>
      </c>
    </row>
    <row r="7622" spans="3:4" x14ac:dyDescent="0.3">
      <c r="C7622" s="7">
        <v>34828</v>
      </c>
      <c r="D7622" s="6" t="s">
        <v>10</v>
      </c>
    </row>
    <row r="7623" spans="3:4" x14ac:dyDescent="0.3">
      <c r="C7623" s="7">
        <v>34827</v>
      </c>
      <c r="D7623" s="6" t="s">
        <v>10</v>
      </c>
    </row>
    <row r="7624" spans="3:4" x14ac:dyDescent="0.3">
      <c r="C7624" s="7">
        <v>34826</v>
      </c>
      <c r="D7624" s="6" t="s">
        <v>10</v>
      </c>
    </row>
    <row r="7625" spans="3:4" x14ac:dyDescent="0.3">
      <c r="C7625" s="7">
        <v>34825</v>
      </c>
      <c r="D7625" s="6" t="s">
        <v>10</v>
      </c>
    </row>
    <row r="7626" spans="3:4" x14ac:dyDescent="0.3">
      <c r="C7626" s="7">
        <v>34824</v>
      </c>
      <c r="D7626" s="6" t="s">
        <v>10</v>
      </c>
    </row>
    <row r="7627" spans="3:4" x14ac:dyDescent="0.3">
      <c r="C7627" s="7">
        <v>34823</v>
      </c>
      <c r="D7627" s="6" t="s">
        <v>10</v>
      </c>
    </row>
    <row r="7628" spans="3:4" x14ac:dyDescent="0.3">
      <c r="C7628" s="7">
        <v>34822</v>
      </c>
      <c r="D7628" s="6" t="s">
        <v>10</v>
      </c>
    </row>
    <row r="7629" spans="3:4" x14ac:dyDescent="0.3">
      <c r="C7629" s="7">
        <v>34821</v>
      </c>
      <c r="D7629" s="6" t="s">
        <v>10</v>
      </c>
    </row>
    <row r="7630" spans="3:4" x14ac:dyDescent="0.3">
      <c r="C7630" s="7">
        <v>34820</v>
      </c>
      <c r="D7630" s="6" t="s">
        <v>10</v>
      </c>
    </row>
    <row r="7631" spans="3:4" x14ac:dyDescent="0.3">
      <c r="C7631" s="7">
        <v>34819</v>
      </c>
      <c r="D7631" s="6" t="s">
        <v>10</v>
      </c>
    </row>
    <row r="7632" spans="3:4" x14ac:dyDescent="0.3">
      <c r="C7632" s="7">
        <v>34818</v>
      </c>
      <c r="D7632" s="6" t="s">
        <v>10</v>
      </c>
    </row>
    <row r="7633" spans="3:4" x14ac:dyDescent="0.3">
      <c r="C7633" s="7">
        <v>34817</v>
      </c>
      <c r="D7633" s="6" t="s">
        <v>10</v>
      </c>
    </row>
    <row r="7634" spans="3:4" x14ac:dyDescent="0.3">
      <c r="C7634" s="7">
        <v>34816</v>
      </c>
      <c r="D7634" s="6" t="s">
        <v>10</v>
      </c>
    </row>
    <row r="7635" spans="3:4" x14ac:dyDescent="0.3">
      <c r="C7635" s="7">
        <v>34815</v>
      </c>
      <c r="D7635" s="6" t="s">
        <v>10</v>
      </c>
    </row>
    <row r="7636" spans="3:4" x14ac:dyDescent="0.3">
      <c r="C7636" s="7">
        <v>34814</v>
      </c>
      <c r="D7636" s="6" t="s">
        <v>10</v>
      </c>
    </row>
    <row r="7637" spans="3:4" x14ac:dyDescent="0.3">
      <c r="C7637" s="7">
        <v>34813</v>
      </c>
      <c r="D7637" s="6" t="s">
        <v>10</v>
      </c>
    </row>
    <row r="7638" spans="3:4" x14ac:dyDescent="0.3">
      <c r="C7638" s="7">
        <v>34812</v>
      </c>
      <c r="D7638" s="6" t="s">
        <v>10</v>
      </c>
    </row>
    <row r="7639" spans="3:4" x14ac:dyDescent="0.3">
      <c r="C7639" s="7">
        <v>34811</v>
      </c>
      <c r="D7639" s="6" t="s">
        <v>10</v>
      </c>
    </row>
    <row r="7640" spans="3:4" x14ac:dyDescent="0.3">
      <c r="C7640" s="7">
        <v>34810</v>
      </c>
      <c r="D7640" s="6" t="s">
        <v>10</v>
      </c>
    </row>
    <row r="7641" spans="3:4" x14ac:dyDescent="0.3">
      <c r="C7641" s="7">
        <v>34809</v>
      </c>
      <c r="D7641" s="6" t="s">
        <v>10</v>
      </c>
    </row>
    <row r="7642" spans="3:4" x14ac:dyDescent="0.3">
      <c r="C7642" s="7">
        <v>34808</v>
      </c>
      <c r="D7642" s="6" t="s">
        <v>10</v>
      </c>
    </row>
    <row r="7643" spans="3:4" x14ac:dyDescent="0.3">
      <c r="C7643" s="7">
        <v>34807</v>
      </c>
      <c r="D7643" s="6" t="s">
        <v>10</v>
      </c>
    </row>
    <row r="7644" spans="3:4" x14ac:dyDescent="0.3">
      <c r="C7644" s="7">
        <v>34806</v>
      </c>
      <c r="D7644" s="6" t="s">
        <v>10</v>
      </c>
    </row>
    <row r="7645" spans="3:4" x14ac:dyDescent="0.3">
      <c r="C7645" s="7">
        <v>34805</v>
      </c>
      <c r="D7645" s="6" t="s">
        <v>10</v>
      </c>
    </row>
    <row r="7646" spans="3:4" x14ac:dyDescent="0.3">
      <c r="C7646" s="7">
        <v>34804</v>
      </c>
      <c r="D7646" s="6" t="s">
        <v>10</v>
      </c>
    </row>
    <row r="7647" spans="3:4" x14ac:dyDescent="0.3">
      <c r="C7647" s="7">
        <v>34803</v>
      </c>
      <c r="D7647" s="6" t="s">
        <v>10</v>
      </c>
    </row>
    <row r="7648" spans="3:4" x14ac:dyDescent="0.3">
      <c r="C7648" s="7">
        <v>34802</v>
      </c>
      <c r="D7648" s="6" t="s">
        <v>10</v>
      </c>
    </row>
    <row r="7649" spans="3:4" x14ac:dyDescent="0.3">
      <c r="C7649" s="7">
        <v>34801</v>
      </c>
      <c r="D7649" s="6" t="s">
        <v>10</v>
      </c>
    </row>
    <row r="7650" spans="3:4" x14ac:dyDescent="0.3">
      <c r="C7650" s="7">
        <v>34800</v>
      </c>
      <c r="D7650" s="6" t="s">
        <v>10</v>
      </c>
    </row>
    <row r="7651" spans="3:4" x14ac:dyDescent="0.3">
      <c r="C7651" s="7">
        <v>34799</v>
      </c>
      <c r="D7651" s="6" t="s">
        <v>10</v>
      </c>
    </row>
    <row r="7652" spans="3:4" x14ac:dyDescent="0.3">
      <c r="C7652" s="7">
        <v>34798</v>
      </c>
      <c r="D7652" s="6" t="s">
        <v>10</v>
      </c>
    </row>
    <row r="7653" spans="3:4" x14ac:dyDescent="0.3">
      <c r="C7653" s="7">
        <v>34797</v>
      </c>
      <c r="D7653" s="6" t="s">
        <v>10</v>
      </c>
    </row>
    <row r="7654" spans="3:4" x14ac:dyDescent="0.3">
      <c r="C7654" s="7">
        <v>34796</v>
      </c>
      <c r="D7654" s="6" t="s">
        <v>10</v>
      </c>
    </row>
    <row r="7655" spans="3:4" x14ac:dyDescent="0.3">
      <c r="C7655" s="7">
        <v>34795</v>
      </c>
      <c r="D7655" s="6" t="s">
        <v>10</v>
      </c>
    </row>
    <row r="7656" spans="3:4" x14ac:dyDescent="0.3">
      <c r="C7656" s="7">
        <v>34794</v>
      </c>
      <c r="D7656" s="6" t="s">
        <v>10</v>
      </c>
    </row>
    <row r="7657" spans="3:4" x14ac:dyDescent="0.3">
      <c r="C7657" s="7">
        <v>34793</v>
      </c>
      <c r="D7657" s="6" t="s">
        <v>10</v>
      </c>
    </row>
    <row r="7658" spans="3:4" x14ac:dyDescent="0.3">
      <c r="C7658" s="7">
        <v>34792</v>
      </c>
      <c r="D7658" s="6" t="s">
        <v>10</v>
      </c>
    </row>
    <row r="7659" spans="3:4" x14ac:dyDescent="0.3">
      <c r="C7659" s="7">
        <v>34791</v>
      </c>
      <c r="D7659" s="6" t="s">
        <v>10</v>
      </c>
    </row>
    <row r="7660" spans="3:4" x14ac:dyDescent="0.3">
      <c r="C7660" s="7">
        <v>34790</v>
      </c>
      <c r="D7660" s="6" t="s">
        <v>10</v>
      </c>
    </row>
    <row r="7661" spans="3:4" x14ac:dyDescent="0.3">
      <c r="C7661" s="7">
        <v>34789</v>
      </c>
      <c r="D7661" s="6" t="s">
        <v>10</v>
      </c>
    </row>
    <row r="7662" spans="3:4" x14ac:dyDescent="0.3">
      <c r="C7662" s="7">
        <v>34788</v>
      </c>
      <c r="D7662" s="6" t="s">
        <v>10</v>
      </c>
    </row>
    <row r="7663" spans="3:4" x14ac:dyDescent="0.3">
      <c r="C7663" s="7">
        <v>34787</v>
      </c>
      <c r="D7663" s="6" t="s">
        <v>10</v>
      </c>
    </row>
    <row r="7664" spans="3:4" x14ac:dyDescent="0.3">
      <c r="C7664" s="7">
        <v>34786</v>
      </c>
      <c r="D7664" s="6" t="s">
        <v>10</v>
      </c>
    </row>
    <row r="7665" spans="3:4" x14ac:dyDescent="0.3">
      <c r="C7665" s="7">
        <v>34785</v>
      </c>
      <c r="D7665" s="6" t="s">
        <v>10</v>
      </c>
    </row>
    <row r="7666" spans="3:4" x14ac:dyDescent="0.3">
      <c r="C7666" s="7">
        <v>34784</v>
      </c>
      <c r="D7666" s="6" t="s">
        <v>10</v>
      </c>
    </row>
    <row r="7667" spans="3:4" x14ac:dyDescent="0.3">
      <c r="C7667" s="7">
        <v>34783</v>
      </c>
      <c r="D7667" s="6" t="s">
        <v>10</v>
      </c>
    </row>
    <row r="7668" spans="3:4" x14ac:dyDescent="0.3">
      <c r="C7668" s="7">
        <v>34782</v>
      </c>
      <c r="D7668" s="6" t="s">
        <v>10</v>
      </c>
    </row>
    <row r="7669" spans="3:4" x14ac:dyDescent="0.3">
      <c r="C7669" s="7">
        <v>34781</v>
      </c>
      <c r="D7669" s="6" t="s">
        <v>10</v>
      </c>
    </row>
    <row r="7670" spans="3:4" x14ac:dyDescent="0.3">
      <c r="C7670" s="7">
        <v>34780</v>
      </c>
      <c r="D7670" s="6" t="s">
        <v>10</v>
      </c>
    </row>
    <row r="7671" spans="3:4" x14ac:dyDescent="0.3">
      <c r="C7671" s="7">
        <v>34779</v>
      </c>
      <c r="D7671" s="6" t="s">
        <v>10</v>
      </c>
    </row>
    <row r="7672" spans="3:4" x14ac:dyDescent="0.3">
      <c r="C7672" s="7">
        <v>34778</v>
      </c>
      <c r="D7672" s="6" t="s">
        <v>10</v>
      </c>
    </row>
    <row r="7673" spans="3:4" x14ac:dyDescent="0.3">
      <c r="C7673" s="7">
        <v>34777</v>
      </c>
      <c r="D7673" s="6" t="s">
        <v>10</v>
      </c>
    </row>
    <row r="7674" spans="3:4" x14ac:dyDescent="0.3">
      <c r="C7674" s="7">
        <v>34776</v>
      </c>
      <c r="D7674" s="6" t="s">
        <v>10</v>
      </c>
    </row>
    <row r="7675" spans="3:4" x14ac:dyDescent="0.3">
      <c r="C7675" s="7">
        <v>34775</v>
      </c>
      <c r="D7675" s="6" t="s">
        <v>10</v>
      </c>
    </row>
    <row r="7676" spans="3:4" x14ac:dyDescent="0.3">
      <c r="C7676" s="7">
        <v>34774</v>
      </c>
      <c r="D7676" s="6" t="s">
        <v>10</v>
      </c>
    </row>
    <row r="7677" spans="3:4" x14ac:dyDescent="0.3">
      <c r="C7677" s="7">
        <v>34773</v>
      </c>
      <c r="D7677" s="6" t="s">
        <v>10</v>
      </c>
    </row>
    <row r="7678" spans="3:4" x14ac:dyDescent="0.3">
      <c r="C7678" s="7">
        <v>34772</v>
      </c>
      <c r="D7678" s="6" t="s">
        <v>10</v>
      </c>
    </row>
    <row r="7679" spans="3:4" x14ac:dyDescent="0.3">
      <c r="C7679" s="7">
        <v>34771</v>
      </c>
      <c r="D7679" s="6" t="s">
        <v>10</v>
      </c>
    </row>
    <row r="7680" spans="3:4" x14ac:dyDescent="0.3">
      <c r="C7680" s="7">
        <v>34770</v>
      </c>
      <c r="D7680" s="6" t="s">
        <v>10</v>
      </c>
    </row>
    <row r="7681" spans="3:4" x14ac:dyDescent="0.3">
      <c r="C7681" s="7">
        <v>34769</v>
      </c>
      <c r="D7681" s="6" t="s">
        <v>10</v>
      </c>
    </row>
    <row r="7682" spans="3:4" x14ac:dyDescent="0.3">
      <c r="C7682" s="7">
        <v>34768</v>
      </c>
      <c r="D7682" s="6" t="s">
        <v>10</v>
      </c>
    </row>
    <row r="7683" spans="3:4" x14ac:dyDescent="0.3">
      <c r="C7683" s="7">
        <v>34767</v>
      </c>
      <c r="D7683" s="6" t="s">
        <v>10</v>
      </c>
    </row>
    <row r="7684" spans="3:4" x14ac:dyDescent="0.3">
      <c r="C7684" s="7">
        <v>34766</v>
      </c>
      <c r="D7684" s="6" t="s">
        <v>10</v>
      </c>
    </row>
    <row r="7685" spans="3:4" x14ac:dyDescent="0.3">
      <c r="C7685" s="7">
        <v>34765</v>
      </c>
      <c r="D7685" s="6" t="s">
        <v>10</v>
      </c>
    </row>
    <row r="7686" spans="3:4" x14ac:dyDescent="0.3">
      <c r="C7686" s="7">
        <v>34764</v>
      </c>
      <c r="D7686" s="6" t="s">
        <v>10</v>
      </c>
    </row>
    <row r="7687" spans="3:4" x14ac:dyDescent="0.3">
      <c r="C7687" s="7">
        <v>34763</v>
      </c>
      <c r="D7687" s="6" t="s">
        <v>10</v>
      </c>
    </row>
    <row r="7688" spans="3:4" x14ac:dyDescent="0.3">
      <c r="C7688" s="7">
        <v>34762</v>
      </c>
      <c r="D7688" s="6" t="s">
        <v>10</v>
      </c>
    </row>
    <row r="7689" spans="3:4" x14ac:dyDescent="0.3">
      <c r="C7689" s="7">
        <v>34761</v>
      </c>
      <c r="D7689" s="6" t="s">
        <v>10</v>
      </c>
    </row>
    <row r="7690" spans="3:4" x14ac:dyDescent="0.3">
      <c r="C7690" s="7">
        <v>34760</v>
      </c>
      <c r="D7690" s="6" t="s">
        <v>10</v>
      </c>
    </row>
    <row r="7691" spans="3:4" x14ac:dyDescent="0.3">
      <c r="C7691" s="7">
        <v>34759</v>
      </c>
      <c r="D7691" s="6" t="s">
        <v>10</v>
      </c>
    </row>
    <row r="7692" spans="3:4" x14ac:dyDescent="0.3">
      <c r="C7692" s="7">
        <v>34758</v>
      </c>
      <c r="D7692" s="6" t="s">
        <v>10</v>
      </c>
    </row>
    <row r="7693" spans="3:4" x14ac:dyDescent="0.3">
      <c r="C7693" s="7">
        <v>34757</v>
      </c>
      <c r="D7693" s="6" t="s">
        <v>10</v>
      </c>
    </row>
    <row r="7694" spans="3:4" x14ac:dyDescent="0.3">
      <c r="C7694" s="7">
        <v>34756</v>
      </c>
      <c r="D7694" s="6" t="s">
        <v>10</v>
      </c>
    </row>
    <row r="7695" spans="3:4" x14ac:dyDescent="0.3">
      <c r="C7695" s="7">
        <v>34755</v>
      </c>
      <c r="D7695" s="6" t="s">
        <v>10</v>
      </c>
    </row>
    <row r="7696" spans="3:4" x14ac:dyDescent="0.3">
      <c r="C7696" s="7">
        <v>34754</v>
      </c>
      <c r="D7696" s="6" t="s">
        <v>10</v>
      </c>
    </row>
    <row r="7697" spans="3:4" x14ac:dyDescent="0.3">
      <c r="C7697" s="7">
        <v>34753</v>
      </c>
      <c r="D7697" s="6" t="s">
        <v>10</v>
      </c>
    </row>
    <row r="7698" spans="3:4" x14ac:dyDescent="0.3">
      <c r="C7698" s="7">
        <v>34752</v>
      </c>
      <c r="D7698" s="6" t="s">
        <v>10</v>
      </c>
    </row>
    <row r="7699" spans="3:4" x14ac:dyDescent="0.3">
      <c r="C7699" s="7">
        <v>34751</v>
      </c>
      <c r="D7699" s="6" t="s">
        <v>10</v>
      </c>
    </row>
    <row r="7700" spans="3:4" x14ac:dyDescent="0.3">
      <c r="C7700" s="7">
        <v>34750</v>
      </c>
      <c r="D7700" s="6" t="s">
        <v>10</v>
      </c>
    </row>
    <row r="7701" spans="3:4" x14ac:dyDescent="0.3">
      <c r="C7701" s="7">
        <v>34749</v>
      </c>
      <c r="D7701" s="6" t="s">
        <v>10</v>
      </c>
    </row>
    <row r="7702" spans="3:4" x14ac:dyDescent="0.3">
      <c r="C7702" s="7">
        <v>34748</v>
      </c>
      <c r="D7702" s="6" t="s">
        <v>10</v>
      </c>
    </row>
    <row r="7703" spans="3:4" x14ac:dyDescent="0.3">
      <c r="C7703" s="7">
        <v>34747</v>
      </c>
      <c r="D7703" s="6" t="s">
        <v>10</v>
      </c>
    </row>
    <row r="7704" spans="3:4" x14ac:dyDescent="0.3">
      <c r="C7704" s="7">
        <v>34746</v>
      </c>
      <c r="D7704" s="6" t="s">
        <v>10</v>
      </c>
    </row>
    <row r="7705" spans="3:4" x14ac:dyDescent="0.3">
      <c r="C7705" s="7">
        <v>34745</v>
      </c>
      <c r="D7705" s="6" t="s">
        <v>10</v>
      </c>
    </row>
    <row r="7706" spans="3:4" x14ac:dyDescent="0.3">
      <c r="C7706" s="7">
        <v>34744</v>
      </c>
      <c r="D7706" s="6" t="s">
        <v>10</v>
      </c>
    </row>
    <row r="7707" spans="3:4" x14ac:dyDescent="0.3">
      <c r="C7707" s="7">
        <v>34743</v>
      </c>
      <c r="D7707" s="6" t="s">
        <v>10</v>
      </c>
    </row>
    <row r="7708" spans="3:4" x14ac:dyDescent="0.3">
      <c r="C7708" s="7">
        <v>34742</v>
      </c>
      <c r="D7708" s="6" t="s">
        <v>10</v>
      </c>
    </row>
    <row r="7709" spans="3:4" x14ac:dyDescent="0.3">
      <c r="C7709" s="7">
        <v>34741</v>
      </c>
      <c r="D7709" s="6" t="s">
        <v>10</v>
      </c>
    </row>
    <row r="7710" spans="3:4" x14ac:dyDescent="0.3">
      <c r="C7710" s="7">
        <v>34740</v>
      </c>
      <c r="D7710" s="6" t="s">
        <v>10</v>
      </c>
    </row>
    <row r="7711" spans="3:4" x14ac:dyDescent="0.3">
      <c r="C7711" s="7">
        <v>34739</v>
      </c>
      <c r="D7711" s="6" t="s">
        <v>10</v>
      </c>
    </row>
    <row r="7712" spans="3:4" x14ac:dyDescent="0.3">
      <c r="C7712" s="7">
        <v>34738</v>
      </c>
      <c r="D7712" s="6" t="s">
        <v>10</v>
      </c>
    </row>
    <row r="7713" spans="3:4" x14ac:dyDescent="0.3">
      <c r="C7713" s="7">
        <v>34737</v>
      </c>
      <c r="D7713" s="6" t="s">
        <v>10</v>
      </c>
    </row>
    <row r="7714" spans="3:4" x14ac:dyDescent="0.3">
      <c r="C7714" s="7">
        <v>34736</v>
      </c>
      <c r="D7714" s="6" t="s">
        <v>10</v>
      </c>
    </row>
    <row r="7715" spans="3:4" x14ac:dyDescent="0.3">
      <c r="C7715" s="7">
        <v>34735</v>
      </c>
      <c r="D7715" s="6" t="s">
        <v>10</v>
      </c>
    </row>
    <row r="7716" spans="3:4" x14ac:dyDescent="0.3">
      <c r="C7716" s="7">
        <v>34734</v>
      </c>
      <c r="D7716" s="6" t="s">
        <v>10</v>
      </c>
    </row>
    <row r="7717" spans="3:4" x14ac:dyDescent="0.3">
      <c r="C7717" s="7">
        <v>34733</v>
      </c>
      <c r="D7717" s="6" t="s">
        <v>10</v>
      </c>
    </row>
    <row r="7718" spans="3:4" x14ac:dyDescent="0.3">
      <c r="C7718" s="7">
        <v>34732</v>
      </c>
      <c r="D7718" s="6" t="s">
        <v>10</v>
      </c>
    </row>
    <row r="7719" spans="3:4" x14ac:dyDescent="0.3">
      <c r="C7719" s="7">
        <v>34731</v>
      </c>
      <c r="D7719" s="6" t="s">
        <v>10</v>
      </c>
    </row>
    <row r="7720" spans="3:4" x14ac:dyDescent="0.3">
      <c r="C7720" s="7">
        <v>34730</v>
      </c>
      <c r="D7720" s="6" t="s">
        <v>10</v>
      </c>
    </row>
    <row r="7721" spans="3:4" x14ac:dyDescent="0.3">
      <c r="C7721" s="7">
        <v>34729</v>
      </c>
      <c r="D7721" s="6" t="s">
        <v>10</v>
      </c>
    </row>
    <row r="7722" spans="3:4" x14ac:dyDescent="0.3">
      <c r="C7722" s="7">
        <v>34728</v>
      </c>
      <c r="D7722" s="6" t="s">
        <v>10</v>
      </c>
    </row>
    <row r="7723" spans="3:4" x14ac:dyDescent="0.3">
      <c r="C7723" s="7">
        <v>34727</v>
      </c>
      <c r="D7723" s="6" t="s">
        <v>10</v>
      </c>
    </row>
    <row r="7724" spans="3:4" x14ac:dyDescent="0.3">
      <c r="C7724" s="7">
        <v>34726</v>
      </c>
      <c r="D7724" s="6" t="s">
        <v>10</v>
      </c>
    </row>
    <row r="7725" spans="3:4" x14ac:dyDescent="0.3">
      <c r="C7725" s="7">
        <v>34725</v>
      </c>
      <c r="D7725" s="6" t="s">
        <v>10</v>
      </c>
    </row>
    <row r="7726" spans="3:4" x14ac:dyDescent="0.3">
      <c r="C7726" s="7">
        <v>34724</v>
      </c>
      <c r="D7726" s="6" t="s">
        <v>10</v>
      </c>
    </row>
    <row r="7727" spans="3:4" x14ac:dyDescent="0.3">
      <c r="C7727" s="7">
        <v>34723</v>
      </c>
      <c r="D7727" s="6" t="s">
        <v>10</v>
      </c>
    </row>
    <row r="7728" spans="3:4" x14ac:dyDescent="0.3">
      <c r="C7728" s="7">
        <v>34722</v>
      </c>
      <c r="D7728" s="6" t="s">
        <v>10</v>
      </c>
    </row>
    <row r="7729" spans="3:4" x14ac:dyDescent="0.3">
      <c r="C7729" s="7">
        <v>34721</v>
      </c>
      <c r="D7729" s="6" t="s">
        <v>10</v>
      </c>
    </row>
    <row r="7730" spans="3:4" x14ac:dyDescent="0.3">
      <c r="C7730" s="7">
        <v>34720</v>
      </c>
      <c r="D7730" s="6" t="s">
        <v>10</v>
      </c>
    </row>
    <row r="7731" spans="3:4" x14ac:dyDescent="0.3">
      <c r="C7731" s="7">
        <v>34719</v>
      </c>
      <c r="D7731" s="6" t="s">
        <v>10</v>
      </c>
    </row>
    <row r="7732" spans="3:4" x14ac:dyDescent="0.3">
      <c r="C7732" s="7">
        <v>34718</v>
      </c>
      <c r="D7732" s="6" t="s">
        <v>10</v>
      </c>
    </row>
    <row r="7733" spans="3:4" x14ac:dyDescent="0.3">
      <c r="C7733" s="7">
        <v>34717</v>
      </c>
      <c r="D7733" s="6" t="s">
        <v>10</v>
      </c>
    </row>
    <row r="7734" spans="3:4" x14ac:dyDescent="0.3">
      <c r="C7734" s="7">
        <v>34716</v>
      </c>
      <c r="D7734" s="6" t="s">
        <v>10</v>
      </c>
    </row>
    <row r="7735" spans="3:4" x14ac:dyDescent="0.3">
      <c r="C7735" s="7">
        <v>34715</v>
      </c>
      <c r="D7735" s="6" t="s">
        <v>10</v>
      </c>
    </row>
    <row r="7736" spans="3:4" x14ac:dyDescent="0.3">
      <c r="C7736" s="7">
        <v>34714</v>
      </c>
      <c r="D7736" s="6" t="s">
        <v>10</v>
      </c>
    </row>
    <row r="7737" spans="3:4" x14ac:dyDescent="0.3">
      <c r="C7737" s="7">
        <v>34713</v>
      </c>
      <c r="D7737" s="6" t="s">
        <v>10</v>
      </c>
    </row>
    <row r="7738" spans="3:4" x14ac:dyDescent="0.3">
      <c r="C7738" s="7">
        <v>34712</v>
      </c>
      <c r="D7738" s="6" t="s">
        <v>10</v>
      </c>
    </row>
    <row r="7739" spans="3:4" x14ac:dyDescent="0.3">
      <c r="C7739" s="7">
        <v>34711</v>
      </c>
      <c r="D7739" s="6" t="s">
        <v>10</v>
      </c>
    </row>
    <row r="7740" spans="3:4" x14ac:dyDescent="0.3">
      <c r="C7740" s="7">
        <v>34710</v>
      </c>
      <c r="D7740" s="6" t="s">
        <v>10</v>
      </c>
    </row>
    <row r="7741" spans="3:4" x14ac:dyDescent="0.3">
      <c r="C7741" s="7">
        <v>34709</v>
      </c>
      <c r="D7741" s="6" t="s">
        <v>10</v>
      </c>
    </row>
    <row r="7742" spans="3:4" x14ac:dyDescent="0.3">
      <c r="C7742" s="7">
        <v>34708</v>
      </c>
      <c r="D7742" s="6" t="s">
        <v>10</v>
      </c>
    </row>
    <row r="7743" spans="3:4" x14ac:dyDescent="0.3">
      <c r="C7743" s="7">
        <v>34707</v>
      </c>
      <c r="D7743" s="6" t="s">
        <v>10</v>
      </c>
    </row>
    <row r="7744" spans="3:4" x14ac:dyDescent="0.3">
      <c r="C7744" s="7">
        <v>34706</v>
      </c>
      <c r="D7744" s="6" t="s">
        <v>10</v>
      </c>
    </row>
    <row r="7745" spans="3:4" x14ac:dyDescent="0.3">
      <c r="C7745" s="7">
        <v>34705</v>
      </c>
      <c r="D7745" s="6" t="s">
        <v>10</v>
      </c>
    </row>
    <row r="7746" spans="3:4" x14ac:dyDescent="0.3">
      <c r="C7746" s="7">
        <v>34704</v>
      </c>
      <c r="D7746" s="6" t="s">
        <v>10</v>
      </c>
    </row>
    <row r="7747" spans="3:4" x14ac:dyDescent="0.3">
      <c r="C7747" s="7">
        <v>34703</v>
      </c>
      <c r="D7747" s="6" t="s">
        <v>10</v>
      </c>
    </row>
    <row r="7748" spans="3:4" x14ac:dyDescent="0.3">
      <c r="C7748" s="7">
        <v>34702</v>
      </c>
      <c r="D7748" s="6" t="s">
        <v>10</v>
      </c>
    </row>
    <row r="7749" spans="3:4" x14ac:dyDescent="0.3">
      <c r="C7749" s="7">
        <v>34701</v>
      </c>
      <c r="D7749" s="6" t="s">
        <v>10</v>
      </c>
    </row>
    <row r="7750" spans="3:4" x14ac:dyDescent="0.3">
      <c r="C7750" s="7">
        <v>34700</v>
      </c>
      <c r="D7750" s="6" t="s">
        <v>10</v>
      </c>
    </row>
    <row r="7751" spans="3:4" x14ac:dyDescent="0.3">
      <c r="C7751" s="7">
        <v>34699</v>
      </c>
      <c r="D7751" s="6" t="s">
        <v>10</v>
      </c>
    </row>
    <row r="7752" spans="3:4" x14ac:dyDescent="0.3">
      <c r="C7752" s="7">
        <v>34698</v>
      </c>
      <c r="D7752" s="6" t="s">
        <v>10</v>
      </c>
    </row>
    <row r="7753" spans="3:4" x14ac:dyDescent="0.3">
      <c r="C7753" s="7">
        <v>34697</v>
      </c>
      <c r="D7753" s="6" t="s">
        <v>10</v>
      </c>
    </row>
    <row r="7754" spans="3:4" x14ac:dyDescent="0.3">
      <c r="C7754" s="7">
        <v>34696</v>
      </c>
      <c r="D7754" s="6" t="s">
        <v>10</v>
      </c>
    </row>
    <row r="7755" spans="3:4" x14ac:dyDescent="0.3">
      <c r="C7755" s="7">
        <v>34695</v>
      </c>
      <c r="D7755" s="6" t="s">
        <v>10</v>
      </c>
    </row>
    <row r="7756" spans="3:4" x14ac:dyDescent="0.3">
      <c r="C7756" s="7">
        <v>34694</v>
      </c>
      <c r="D7756" s="6" t="s">
        <v>10</v>
      </c>
    </row>
    <row r="7757" spans="3:4" x14ac:dyDescent="0.3">
      <c r="C7757" s="7">
        <v>34693</v>
      </c>
      <c r="D7757" s="6" t="s">
        <v>10</v>
      </c>
    </row>
    <row r="7758" spans="3:4" x14ac:dyDescent="0.3">
      <c r="C7758" s="7">
        <v>34692</v>
      </c>
      <c r="D7758" s="6" t="s">
        <v>10</v>
      </c>
    </row>
    <row r="7759" spans="3:4" x14ac:dyDescent="0.3">
      <c r="C7759" s="7">
        <v>34691</v>
      </c>
      <c r="D7759" s="6" t="s">
        <v>10</v>
      </c>
    </row>
    <row r="7760" spans="3:4" x14ac:dyDescent="0.3">
      <c r="C7760" s="7">
        <v>34690</v>
      </c>
      <c r="D7760" s="6" t="s">
        <v>10</v>
      </c>
    </row>
    <row r="7761" spans="3:4" x14ac:dyDescent="0.3">
      <c r="C7761" s="7">
        <v>34689</v>
      </c>
      <c r="D7761" s="6" t="s">
        <v>10</v>
      </c>
    </row>
    <row r="7762" spans="3:4" x14ac:dyDescent="0.3">
      <c r="C7762" s="7">
        <v>34688</v>
      </c>
      <c r="D7762" s="6" t="s">
        <v>10</v>
      </c>
    </row>
    <row r="7763" spans="3:4" x14ac:dyDescent="0.3">
      <c r="C7763" s="7">
        <v>34687</v>
      </c>
      <c r="D7763" s="6" t="s">
        <v>10</v>
      </c>
    </row>
    <row r="7764" spans="3:4" x14ac:dyDescent="0.3">
      <c r="C7764" s="7">
        <v>34686</v>
      </c>
      <c r="D7764" s="6" t="s">
        <v>10</v>
      </c>
    </row>
    <row r="7765" spans="3:4" x14ac:dyDescent="0.3">
      <c r="C7765" s="7">
        <v>34685</v>
      </c>
      <c r="D7765" s="6" t="s">
        <v>10</v>
      </c>
    </row>
    <row r="7766" spans="3:4" x14ac:dyDescent="0.3">
      <c r="C7766" s="7">
        <v>34684</v>
      </c>
      <c r="D7766" s="6" t="s">
        <v>10</v>
      </c>
    </row>
    <row r="7767" spans="3:4" x14ac:dyDescent="0.3">
      <c r="C7767" s="7">
        <v>34683</v>
      </c>
      <c r="D7767" s="6" t="s">
        <v>10</v>
      </c>
    </row>
    <row r="7768" spans="3:4" x14ac:dyDescent="0.3">
      <c r="C7768" s="7">
        <v>34682</v>
      </c>
      <c r="D7768" s="6" t="s">
        <v>10</v>
      </c>
    </row>
    <row r="7769" spans="3:4" x14ac:dyDescent="0.3">
      <c r="C7769" s="7">
        <v>34681</v>
      </c>
      <c r="D7769" s="6" t="s">
        <v>10</v>
      </c>
    </row>
    <row r="7770" spans="3:4" x14ac:dyDescent="0.3">
      <c r="C7770" s="7">
        <v>34680</v>
      </c>
      <c r="D7770" s="6" t="s">
        <v>10</v>
      </c>
    </row>
    <row r="7771" spans="3:4" x14ac:dyDescent="0.3">
      <c r="C7771" s="7">
        <v>34679</v>
      </c>
      <c r="D7771" s="6" t="s">
        <v>10</v>
      </c>
    </row>
    <row r="7772" spans="3:4" x14ac:dyDescent="0.3">
      <c r="C7772" s="7">
        <v>34678</v>
      </c>
      <c r="D7772" s="6" t="s">
        <v>10</v>
      </c>
    </row>
    <row r="7773" spans="3:4" x14ac:dyDescent="0.3">
      <c r="C7773" s="7">
        <v>34677</v>
      </c>
      <c r="D7773" s="6" t="s">
        <v>10</v>
      </c>
    </row>
    <row r="7774" spans="3:4" x14ac:dyDescent="0.3">
      <c r="C7774" s="7">
        <v>34676</v>
      </c>
      <c r="D7774" s="6" t="s">
        <v>10</v>
      </c>
    </row>
    <row r="7775" spans="3:4" x14ac:dyDescent="0.3">
      <c r="C7775" s="7">
        <v>34675</v>
      </c>
      <c r="D7775" s="6" t="s">
        <v>10</v>
      </c>
    </row>
    <row r="7776" spans="3:4" x14ac:dyDescent="0.3">
      <c r="C7776" s="7">
        <v>34674</v>
      </c>
      <c r="D7776" s="6" t="s">
        <v>10</v>
      </c>
    </row>
    <row r="7777" spans="3:4" x14ac:dyDescent="0.3">
      <c r="C7777" s="7">
        <v>34673</v>
      </c>
      <c r="D7777" s="6" t="s">
        <v>10</v>
      </c>
    </row>
    <row r="7778" spans="3:4" x14ac:dyDescent="0.3">
      <c r="C7778" s="7">
        <v>34672</v>
      </c>
      <c r="D7778" s="6" t="s">
        <v>10</v>
      </c>
    </row>
    <row r="7779" spans="3:4" x14ac:dyDescent="0.3">
      <c r="C7779" s="7">
        <v>34671</v>
      </c>
      <c r="D7779" s="6" t="s">
        <v>10</v>
      </c>
    </row>
    <row r="7780" spans="3:4" x14ac:dyDescent="0.3">
      <c r="C7780" s="7">
        <v>34670</v>
      </c>
      <c r="D7780" s="6" t="s">
        <v>10</v>
      </c>
    </row>
    <row r="7781" spans="3:4" x14ac:dyDescent="0.3">
      <c r="C7781" s="7">
        <v>34669</v>
      </c>
      <c r="D7781" s="6" t="s">
        <v>10</v>
      </c>
    </row>
    <row r="7782" spans="3:4" x14ac:dyDescent="0.3">
      <c r="C7782" s="7">
        <v>34668</v>
      </c>
      <c r="D7782" s="6" t="s">
        <v>10</v>
      </c>
    </row>
    <row r="7783" spans="3:4" x14ac:dyDescent="0.3">
      <c r="C7783" s="7">
        <v>34667</v>
      </c>
      <c r="D7783" s="6" t="s">
        <v>10</v>
      </c>
    </row>
    <row r="7784" spans="3:4" x14ac:dyDescent="0.3">
      <c r="C7784" s="7">
        <v>34666</v>
      </c>
      <c r="D7784" s="6" t="s">
        <v>10</v>
      </c>
    </row>
    <row r="7785" spans="3:4" x14ac:dyDescent="0.3">
      <c r="C7785" s="7">
        <v>34665</v>
      </c>
      <c r="D7785" s="6" t="s">
        <v>10</v>
      </c>
    </row>
    <row r="7786" spans="3:4" x14ac:dyDescent="0.3">
      <c r="C7786" s="7">
        <v>34664</v>
      </c>
      <c r="D7786" s="6" t="s">
        <v>10</v>
      </c>
    </row>
    <row r="7787" spans="3:4" x14ac:dyDescent="0.3">
      <c r="C7787" s="7">
        <v>34663</v>
      </c>
      <c r="D7787" s="6" t="s">
        <v>10</v>
      </c>
    </row>
    <row r="7788" spans="3:4" x14ac:dyDescent="0.3">
      <c r="C7788" s="7">
        <v>34662</v>
      </c>
      <c r="D7788" s="6" t="s">
        <v>10</v>
      </c>
    </row>
    <row r="7789" spans="3:4" x14ac:dyDescent="0.3">
      <c r="C7789" s="7">
        <v>34661</v>
      </c>
      <c r="D7789" s="6" t="s">
        <v>10</v>
      </c>
    </row>
    <row r="7790" spans="3:4" x14ac:dyDescent="0.3">
      <c r="C7790" s="7">
        <v>34660</v>
      </c>
      <c r="D7790" s="6" t="s">
        <v>10</v>
      </c>
    </row>
    <row r="7791" spans="3:4" x14ac:dyDescent="0.3">
      <c r="C7791" s="7">
        <v>34659</v>
      </c>
      <c r="D7791" s="6" t="s">
        <v>10</v>
      </c>
    </row>
    <row r="7792" spans="3:4" x14ac:dyDescent="0.3">
      <c r="C7792" s="7">
        <v>34658</v>
      </c>
      <c r="D7792" s="6" t="s">
        <v>10</v>
      </c>
    </row>
    <row r="7793" spans="3:4" x14ac:dyDescent="0.3">
      <c r="C7793" s="7">
        <v>34657</v>
      </c>
      <c r="D7793" s="6" t="s">
        <v>10</v>
      </c>
    </row>
    <row r="7794" spans="3:4" x14ac:dyDescent="0.3">
      <c r="C7794" s="7">
        <v>34656</v>
      </c>
      <c r="D7794" s="6" t="s">
        <v>10</v>
      </c>
    </row>
    <row r="7795" spans="3:4" x14ac:dyDescent="0.3">
      <c r="C7795" s="7">
        <v>34655</v>
      </c>
      <c r="D7795" s="6" t="s">
        <v>10</v>
      </c>
    </row>
    <row r="7796" spans="3:4" x14ac:dyDescent="0.3">
      <c r="C7796" s="7">
        <v>34654</v>
      </c>
      <c r="D7796" s="6" t="s">
        <v>10</v>
      </c>
    </row>
    <row r="7797" spans="3:4" x14ac:dyDescent="0.3">
      <c r="C7797" s="7">
        <v>34653</v>
      </c>
      <c r="D7797" s="6" t="s">
        <v>10</v>
      </c>
    </row>
    <row r="7798" spans="3:4" x14ac:dyDescent="0.3">
      <c r="C7798" s="7">
        <v>34652</v>
      </c>
      <c r="D7798" s="6" t="s">
        <v>10</v>
      </c>
    </row>
    <row r="7799" spans="3:4" x14ac:dyDescent="0.3">
      <c r="C7799" s="7">
        <v>34651</v>
      </c>
      <c r="D7799" s="6" t="s">
        <v>10</v>
      </c>
    </row>
    <row r="7800" spans="3:4" x14ac:dyDescent="0.3">
      <c r="C7800" s="7">
        <v>34650</v>
      </c>
      <c r="D7800" s="6" t="s">
        <v>10</v>
      </c>
    </row>
    <row r="7801" spans="3:4" x14ac:dyDescent="0.3">
      <c r="C7801" s="7">
        <v>34649</v>
      </c>
      <c r="D7801" s="6" t="s">
        <v>10</v>
      </c>
    </row>
    <row r="7802" spans="3:4" x14ac:dyDescent="0.3">
      <c r="C7802" s="7">
        <v>34648</v>
      </c>
      <c r="D7802" s="6" t="s">
        <v>10</v>
      </c>
    </row>
    <row r="7803" spans="3:4" x14ac:dyDescent="0.3">
      <c r="C7803" s="7">
        <v>34647</v>
      </c>
      <c r="D7803" s="6" t="s">
        <v>10</v>
      </c>
    </row>
    <row r="7804" spans="3:4" x14ac:dyDescent="0.3">
      <c r="C7804" s="7">
        <v>34646</v>
      </c>
      <c r="D7804" s="6" t="s">
        <v>10</v>
      </c>
    </row>
    <row r="7805" spans="3:4" x14ac:dyDescent="0.3">
      <c r="C7805" s="7">
        <v>34645</v>
      </c>
      <c r="D7805" s="6" t="s">
        <v>10</v>
      </c>
    </row>
    <row r="7806" spans="3:4" x14ac:dyDescent="0.3">
      <c r="C7806" s="7">
        <v>34644</v>
      </c>
      <c r="D7806" s="6" t="s">
        <v>10</v>
      </c>
    </row>
    <row r="7807" spans="3:4" x14ac:dyDescent="0.3">
      <c r="C7807" s="7">
        <v>34643</v>
      </c>
      <c r="D7807" s="6" t="s">
        <v>10</v>
      </c>
    </row>
    <row r="7808" spans="3:4" x14ac:dyDescent="0.3">
      <c r="C7808" s="7">
        <v>34642</v>
      </c>
      <c r="D7808" s="6" t="s">
        <v>10</v>
      </c>
    </row>
    <row r="7809" spans="3:4" x14ac:dyDescent="0.3">
      <c r="C7809" s="7">
        <v>34641</v>
      </c>
      <c r="D7809" s="6" t="s">
        <v>10</v>
      </c>
    </row>
    <row r="7810" spans="3:4" x14ac:dyDescent="0.3">
      <c r="C7810" s="7">
        <v>34640</v>
      </c>
      <c r="D7810" s="6" t="s">
        <v>10</v>
      </c>
    </row>
    <row r="7811" spans="3:4" x14ac:dyDescent="0.3">
      <c r="C7811" s="7">
        <v>34639</v>
      </c>
      <c r="D7811" s="6" t="s">
        <v>10</v>
      </c>
    </row>
    <row r="7812" spans="3:4" x14ac:dyDescent="0.3">
      <c r="C7812" s="7">
        <v>34638</v>
      </c>
      <c r="D7812" s="6" t="s">
        <v>10</v>
      </c>
    </row>
    <row r="7813" spans="3:4" x14ac:dyDescent="0.3">
      <c r="C7813" s="7">
        <v>34637</v>
      </c>
      <c r="D7813" s="6" t="s">
        <v>10</v>
      </c>
    </row>
    <row r="7814" spans="3:4" x14ac:dyDescent="0.3">
      <c r="C7814" s="7">
        <v>34636</v>
      </c>
      <c r="D7814" s="6" t="s">
        <v>10</v>
      </c>
    </row>
    <row r="7815" spans="3:4" x14ac:dyDescent="0.3">
      <c r="C7815" s="7">
        <v>34635</v>
      </c>
      <c r="D7815" s="6" t="s">
        <v>10</v>
      </c>
    </row>
    <row r="7816" spans="3:4" x14ac:dyDescent="0.3">
      <c r="C7816" s="7">
        <v>34634</v>
      </c>
      <c r="D7816" s="6" t="s">
        <v>10</v>
      </c>
    </row>
    <row r="7817" spans="3:4" x14ac:dyDescent="0.3">
      <c r="C7817" s="7">
        <v>34633</v>
      </c>
      <c r="D7817" s="6" t="s">
        <v>10</v>
      </c>
    </row>
    <row r="7818" spans="3:4" x14ac:dyDescent="0.3">
      <c r="C7818" s="7">
        <v>34632</v>
      </c>
      <c r="D7818" s="6" t="s">
        <v>10</v>
      </c>
    </row>
    <row r="7819" spans="3:4" x14ac:dyDescent="0.3">
      <c r="C7819" s="7">
        <v>34631</v>
      </c>
      <c r="D7819" s="6" t="s">
        <v>10</v>
      </c>
    </row>
    <row r="7820" spans="3:4" x14ac:dyDescent="0.3">
      <c r="C7820" s="7">
        <v>34630</v>
      </c>
      <c r="D7820" s="6" t="s">
        <v>10</v>
      </c>
    </row>
    <row r="7821" spans="3:4" x14ac:dyDescent="0.3">
      <c r="C7821" s="7">
        <v>34629</v>
      </c>
      <c r="D7821" s="6" t="s">
        <v>10</v>
      </c>
    </row>
    <row r="7822" spans="3:4" x14ac:dyDescent="0.3">
      <c r="C7822" s="7">
        <v>34628</v>
      </c>
      <c r="D7822" s="6" t="s">
        <v>10</v>
      </c>
    </row>
    <row r="7823" spans="3:4" x14ac:dyDescent="0.3">
      <c r="C7823" s="7">
        <v>34627</v>
      </c>
      <c r="D7823" s="6" t="s">
        <v>10</v>
      </c>
    </row>
    <row r="7824" spans="3:4" x14ac:dyDescent="0.3">
      <c r="C7824" s="7">
        <v>34626</v>
      </c>
      <c r="D7824" s="6" t="s">
        <v>10</v>
      </c>
    </row>
    <row r="7825" spans="3:4" x14ac:dyDescent="0.3">
      <c r="C7825" s="7">
        <v>34625</v>
      </c>
      <c r="D7825" s="6" t="s">
        <v>10</v>
      </c>
    </row>
    <row r="7826" spans="3:4" x14ac:dyDescent="0.3">
      <c r="C7826" s="7">
        <v>34624</v>
      </c>
      <c r="D7826" s="6" t="s">
        <v>10</v>
      </c>
    </row>
    <row r="7827" spans="3:4" x14ac:dyDescent="0.3">
      <c r="C7827" s="7">
        <v>34623</v>
      </c>
      <c r="D7827" s="6" t="s">
        <v>10</v>
      </c>
    </row>
    <row r="7828" spans="3:4" x14ac:dyDescent="0.3">
      <c r="C7828" s="7">
        <v>34622</v>
      </c>
      <c r="D7828" s="6" t="s">
        <v>10</v>
      </c>
    </row>
    <row r="7829" spans="3:4" x14ac:dyDescent="0.3">
      <c r="C7829" s="7">
        <v>34621</v>
      </c>
      <c r="D7829" s="6" t="s">
        <v>10</v>
      </c>
    </row>
    <row r="7830" spans="3:4" x14ac:dyDescent="0.3">
      <c r="C7830" s="7">
        <v>34620</v>
      </c>
      <c r="D7830" s="6" t="s">
        <v>10</v>
      </c>
    </row>
    <row r="7831" spans="3:4" x14ac:dyDescent="0.3">
      <c r="C7831" s="7">
        <v>34619</v>
      </c>
      <c r="D7831" s="6" t="s">
        <v>10</v>
      </c>
    </row>
    <row r="7832" spans="3:4" x14ac:dyDescent="0.3">
      <c r="C7832" s="7">
        <v>34618</v>
      </c>
      <c r="D7832" s="6" t="s">
        <v>10</v>
      </c>
    </row>
    <row r="7833" spans="3:4" x14ac:dyDescent="0.3">
      <c r="C7833" s="7">
        <v>34617</v>
      </c>
      <c r="D7833" s="6" t="s">
        <v>10</v>
      </c>
    </row>
    <row r="7834" spans="3:4" x14ac:dyDescent="0.3">
      <c r="C7834" s="7">
        <v>34616</v>
      </c>
      <c r="D7834" s="6" t="s">
        <v>10</v>
      </c>
    </row>
    <row r="7835" spans="3:4" x14ac:dyDescent="0.3">
      <c r="C7835" s="7">
        <v>34615</v>
      </c>
      <c r="D7835" s="6" t="s">
        <v>10</v>
      </c>
    </row>
    <row r="7836" spans="3:4" x14ac:dyDescent="0.3">
      <c r="C7836" s="7">
        <v>34614</v>
      </c>
      <c r="D7836" s="6" t="s">
        <v>10</v>
      </c>
    </row>
    <row r="7837" spans="3:4" x14ac:dyDescent="0.3">
      <c r="C7837" s="7">
        <v>34613</v>
      </c>
      <c r="D7837" s="6" t="s">
        <v>10</v>
      </c>
    </row>
    <row r="7838" spans="3:4" x14ac:dyDescent="0.3">
      <c r="C7838" s="7">
        <v>34612</v>
      </c>
      <c r="D7838" s="6" t="s">
        <v>10</v>
      </c>
    </row>
    <row r="7839" spans="3:4" x14ac:dyDescent="0.3">
      <c r="C7839" s="7">
        <v>34611</v>
      </c>
      <c r="D7839" s="6" t="s">
        <v>10</v>
      </c>
    </row>
    <row r="7840" spans="3:4" x14ac:dyDescent="0.3">
      <c r="C7840" s="7">
        <v>34610</v>
      </c>
      <c r="D7840" s="6" t="s">
        <v>10</v>
      </c>
    </row>
    <row r="7841" spans="3:4" x14ac:dyDescent="0.3">
      <c r="C7841" s="7">
        <v>34609</v>
      </c>
      <c r="D7841" s="6" t="s">
        <v>10</v>
      </c>
    </row>
    <row r="7842" spans="3:4" x14ac:dyDescent="0.3">
      <c r="C7842" s="7">
        <v>34608</v>
      </c>
      <c r="D7842" s="6" t="s">
        <v>10</v>
      </c>
    </row>
    <row r="7843" spans="3:4" x14ac:dyDescent="0.3">
      <c r="C7843" s="7">
        <v>34607</v>
      </c>
      <c r="D7843" s="6" t="s">
        <v>10</v>
      </c>
    </row>
    <row r="7844" spans="3:4" x14ac:dyDescent="0.3">
      <c r="C7844" s="7">
        <v>34606</v>
      </c>
      <c r="D7844" s="6" t="s">
        <v>10</v>
      </c>
    </row>
    <row r="7845" spans="3:4" x14ac:dyDescent="0.3">
      <c r="C7845" s="7">
        <v>34605</v>
      </c>
      <c r="D7845" s="6" t="s">
        <v>10</v>
      </c>
    </row>
    <row r="7846" spans="3:4" x14ac:dyDescent="0.3">
      <c r="C7846" s="7">
        <v>34604</v>
      </c>
      <c r="D7846" s="6" t="s">
        <v>10</v>
      </c>
    </row>
    <row r="7847" spans="3:4" x14ac:dyDescent="0.3">
      <c r="C7847" s="7">
        <v>34603</v>
      </c>
      <c r="D7847" s="6" t="s">
        <v>10</v>
      </c>
    </row>
    <row r="7848" spans="3:4" x14ac:dyDescent="0.3">
      <c r="C7848" s="7">
        <v>34602</v>
      </c>
      <c r="D7848" s="6" t="s">
        <v>10</v>
      </c>
    </row>
    <row r="7849" spans="3:4" x14ac:dyDescent="0.3">
      <c r="C7849" s="7">
        <v>34601</v>
      </c>
      <c r="D7849" s="6" t="s">
        <v>10</v>
      </c>
    </row>
    <row r="7850" spans="3:4" x14ac:dyDescent="0.3">
      <c r="C7850" s="7">
        <v>34600</v>
      </c>
      <c r="D7850" s="6" t="s">
        <v>10</v>
      </c>
    </row>
    <row r="7851" spans="3:4" x14ac:dyDescent="0.3">
      <c r="C7851" s="7">
        <v>34599</v>
      </c>
      <c r="D7851" s="6" t="s">
        <v>10</v>
      </c>
    </row>
    <row r="7852" spans="3:4" x14ac:dyDescent="0.3">
      <c r="C7852" s="7">
        <v>34598</v>
      </c>
      <c r="D7852" s="6" t="s">
        <v>10</v>
      </c>
    </row>
    <row r="7853" spans="3:4" x14ac:dyDescent="0.3">
      <c r="C7853" s="7">
        <v>34597</v>
      </c>
      <c r="D7853" s="6" t="s">
        <v>10</v>
      </c>
    </row>
    <row r="7854" spans="3:4" x14ac:dyDescent="0.3">
      <c r="C7854" s="7">
        <v>34596</v>
      </c>
      <c r="D7854" s="6" t="s">
        <v>10</v>
      </c>
    </row>
    <row r="7855" spans="3:4" x14ac:dyDescent="0.3">
      <c r="C7855" s="7">
        <v>34595</v>
      </c>
      <c r="D7855" s="6" t="s">
        <v>10</v>
      </c>
    </row>
    <row r="7856" spans="3:4" x14ac:dyDescent="0.3">
      <c r="C7856" s="7">
        <v>34594</v>
      </c>
      <c r="D7856" s="6" t="s">
        <v>10</v>
      </c>
    </row>
    <row r="7857" spans="3:4" x14ac:dyDescent="0.3">
      <c r="C7857" s="7">
        <v>34593</v>
      </c>
      <c r="D7857" s="6" t="s">
        <v>10</v>
      </c>
    </row>
    <row r="7858" spans="3:4" x14ac:dyDescent="0.3">
      <c r="C7858" s="7">
        <v>34592</v>
      </c>
      <c r="D7858" s="6" t="s">
        <v>10</v>
      </c>
    </row>
    <row r="7859" spans="3:4" x14ac:dyDescent="0.3">
      <c r="C7859" s="7">
        <v>34591</v>
      </c>
      <c r="D7859" s="6" t="s">
        <v>10</v>
      </c>
    </row>
    <row r="7860" spans="3:4" x14ac:dyDescent="0.3">
      <c r="C7860" s="7">
        <v>34590</v>
      </c>
      <c r="D7860" s="6" t="s">
        <v>10</v>
      </c>
    </row>
    <row r="7861" spans="3:4" x14ac:dyDescent="0.3">
      <c r="C7861" s="7">
        <v>34589</v>
      </c>
      <c r="D7861" s="6" t="s">
        <v>10</v>
      </c>
    </row>
    <row r="7862" spans="3:4" x14ac:dyDescent="0.3">
      <c r="C7862" s="7">
        <v>34588</v>
      </c>
      <c r="D7862" s="6" t="s">
        <v>10</v>
      </c>
    </row>
    <row r="7863" spans="3:4" x14ac:dyDescent="0.3">
      <c r="C7863" s="7">
        <v>34587</v>
      </c>
      <c r="D7863" s="6" t="s">
        <v>10</v>
      </c>
    </row>
    <row r="7864" spans="3:4" x14ac:dyDescent="0.3">
      <c r="C7864" s="7">
        <v>34586</v>
      </c>
      <c r="D7864" s="6" t="s">
        <v>10</v>
      </c>
    </row>
    <row r="7865" spans="3:4" x14ac:dyDescent="0.3">
      <c r="C7865" s="7">
        <v>34585</v>
      </c>
      <c r="D7865" s="6" t="s">
        <v>10</v>
      </c>
    </row>
    <row r="7866" spans="3:4" x14ac:dyDescent="0.3">
      <c r="C7866" s="7">
        <v>34584</v>
      </c>
      <c r="D7866" s="6" t="s">
        <v>10</v>
      </c>
    </row>
    <row r="7867" spans="3:4" x14ac:dyDescent="0.3">
      <c r="C7867" s="7">
        <v>34583</v>
      </c>
      <c r="D7867" s="6" t="s">
        <v>10</v>
      </c>
    </row>
    <row r="7868" spans="3:4" x14ac:dyDescent="0.3">
      <c r="C7868" s="7">
        <v>34582</v>
      </c>
      <c r="D7868" s="6" t="s">
        <v>10</v>
      </c>
    </row>
    <row r="7869" spans="3:4" x14ac:dyDescent="0.3">
      <c r="C7869" s="7">
        <v>34581</v>
      </c>
      <c r="D7869" s="6" t="s">
        <v>10</v>
      </c>
    </row>
    <row r="7870" spans="3:4" x14ac:dyDescent="0.3">
      <c r="C7870" s="7">
        <v>34580</v>
      </c>
      <c r="D7870" s="6" t="s">
        <v>10</v>
      </c>
    </row>
    <row r="7871" spans="3:4" x14ac:dyDescent="0.3">
      <c r="C7871" s="7">
        <v>34579</v>
      </c>
      <c r="D7871" s="6" t="s">
        <v>10</v>
      </c>
    </row>
    <row r="7872" spans="3:4" x14ac:dyDescent="0.3">
      <c r="C7872" s="7">
        <v>34578</v>
      </c>
      <c r="D7872" s="6" t="s">
        <v>10</v>
      </c>
    </row>
    <row r="7873" spans="3:4" x14ac:dyDescent="0.3">
      <c r="C7873" s="7">
        <v>34577</v>
      </c>
      <c r="D7873" s="6" t="s">
        <v>10</v>
      </c>
    </row>
    <row r="7874" spans="3:4" x14ac:dyDescent="0.3">
      <c r="C7874" s="7">
        <v>34576</v>
      </c>
      <c r="D7874" s="6" t="s">
        <v>10</v>
      </c>
    </row>
    <row r="7875" spans="3:4" x14ac:dyDescent="0.3">
      <c r="C7875" s="7">
        <v>34575</v>
      </c>
      <c r="D7875" s="6" t="s">
        <v>10</v>
      </c>
    </row>
    <row r="7876" spans="3:4" x14ac:dyDescent="0.3">
      <c r="C7876" s="7">
        <v>34574</v>
      </c>
      <c r="D7876" s="6" t="s">
        <v>10</v>
      </c>
    </row>
    <row r="7877" spans="3:4" x14ac:dyDescent="0.3">
      <c r="C7877" s="7">
        <v>34573</v>
      </c>
      <c r="D7877" s="6" t="s">
        <v>10</v>
      </c>
    </row>
    <row r="7878" spans="3:4" x14ac:dyDescent="0.3">
      <c r="C7878" s="7">
        <v>34572</v>
      </c>
      <c r="D7878" s="6" t="s">
        <v>10</v>
      </c>
    </row>
    <row r="7879" spans="3:4" x14ac:dyDescent="0.3">
      <c r="C7879" s="7">
        <v>34571</v>
      </c>
      <c r="D7879" s="6" t="s">
        <v>10</v>
      </c>
    </row>
    <row r="7880" spans="3:4" x14ac:dyDescent="0.3">
      <c r="C7880" s="7">
        <v>34570</v>
      </c>
      <c r="D7880" s="6" t="s">
        <v>10</v>
      </c>
    </row>
    <row r="7881" spans="3:4" x14ac:dyDescent="0.3">
      <c r="C7881" s="7">
        <v>34569</v>
      </c>
      <c r="D7881" s="6" t="s">
        <v>10</v>
      </c>
    </row>
    <row r="7882" spans="3:4" x14ac:dyDescent="0.3">
      <c r="C7882" s="7">
        <v>34568</v>
      </c>
      <c r="D7882" s="6" t="s">
        <v>10</v>
      </c>
    </row>
    <row r="7883" spans="3:4" x14ac:dyDescent="0.3">
      <c r="C7883" s="7">
        <v>34567</v>
      </c>
      <c r="D7883" s="6" t="s">
        <v>10</v>
      </c>
    </row>
    <row r="7884" spans="3:4" x14ac:dyDescent="0.3">
      <c r="C7884" s="7">
        <v>34566</v>
      </c>
      <c r="D7884" s="6" t="s">
        <v>10</v>
      </c>
    </row>
    <row r="7885" spans="3:4" x14ac:dyDescent="0.3">
      <c r="C7885" s="7">
        <v>34565</v>
      </c>
      <c r="D7885" s="6" t="s">
        <v>10</v>
      </c>
    </row>
    <row r="7886" spans="3:4" x14ac:dyDescent="0.3">
      <c r="C7886" s="7">
        <v>34564</v>
      </c>
      <c r="D7886" s="6" t="s">
        <v>10</v>
      </c>
    </row>
    <row r="7887" spans="3:4" x14ac:dyDescent="0.3">
      <c r="C7887" s="7">
        <v>34563</v>
      </c>
      <c r="D7887" s="6" t="s">
        <v>10</v>
      </c>
    </row>
    <row r="7888" spans="3:4" x14ac:dyDescent="0.3">
      <c r="C7888" s="7">
        <v>34562</v>
      </c>
      <c r="D7888" s="6" t="s">
        <v>10</v>
      </c>
    </row>
    <row r="7889" spans="3:4" x14ac:dyDescent="0.3">
      <c r="C7889" s="7">
        <v>34561</v>
      </c>
      <c r="D7889" s="6" t="s">
        <v>10</v>
      </c>
    </row>
    <row r="7890" spans="3:4" x14ac:dyDescent="0.3">
      <c r="C7890" s="7">
        <v>34560</v>
      </c>
      <c r="D7890" s="6" t="s">
        <v>10</v>
      </c>
    </row>
    <row r="7891" spans="3:4" x14ac:dyDescent="0.3">
      <c r="C7891" s="7">
        <v>34559</v>
      </c>
      <c r="D7891" s="6" t="s">
        <v>10</v>
      </c>
    </row>
    <row r="7892" spans="3:4" x14ac:dyDescent="0.3">
      <c r="C7892" s="7">
        <v>34558</v>
      </c>
      <c r="D7892" s="6" t="s">
        <v>10</v>
      </c>
    </row>
    <row r="7893" spans="3:4" x14ac:dyDescent="0.3">
      <c r="C7893" s="7">
        <v>34557</v>
      </c>
      <c r="D7893" s="6" t="s">
        <v>10</v>
      </c>
    </row>
    <row r="7894" spans="3:4" x14ac:dyDescent="0.3">
      <c r="C7894" s="7">
        <v>34556</v>
      </c>
      <c r="D7894" s="6" t="s">
        <v>10</v>
      </c>
    </row>
    <row r="7895" spans="3:4" x14ac:dyDescent="0.3">
      <c r="C7895" s="7">
        <v>34555</v>
      </c>
      <c r="D7895" s="6" t="s">
        <v>10</v>
      </c>
    </row>
    <row r="7896" spans="3:4" x14ac:dyDescent="0.3">
      <c r="C7896" s="7">
        <v>34554</v>
      </c>
      <c r="D7896" s="6" t="s">
        <v>10</v>
      </c>
    </row>
    <row r="7897" spans="3:4" x14ac:dyDescent="0.3">
      <c r="C7897" s="7">
        <v>34553</v>
      </c>
      <c r="D7897" s="6" t="s">
        <v>10</v>
      </c>
    </row>
    <row r="7898" spans="3:4" x14ac:dyDescent="0.3">
      <c r="C7898" s="7">
        <v>34552</v>
      </c>
      <c r="D7898" s="6" t="s">
        <v>10</v>
      </c>
    </row>
    <row r="7899" spans="3:4" x14ac:dyDescent="0.3">
      <c r="C7899" s="7">
        <v>34551</v>
      </c>
      <c r="D7899" s="6" t="s">
        <v>10</v>
      </c>
    </row>
    <row r="7900" spans="3:4" x14ac:dyDescent="0.3">
      <c r="C7900" s="7">
        <v>34550</v>
      </c>
      <c r="D7900" s="6" t="s">
        <v>10</v>
      </c>
    </row>
    <row r="7901" spans="3:4" x14ac:dyDescent="0.3">
      <c r="C7901" s="7">
        <v>34549</v>
      </c>
      <c r="D7901" s="6" t="s">
        <v>10</v>
      </c>
    </row>
    <row r="7902" spans="3:4" x14ac:dyDescent="0.3">
      <c r="C7902" s="7">
        <v>34548</v>
      </c>
      <c r="D7902" s="6" t="s">
        <v>10</v>
      </c>
    </row>
    <row r="7903" spans="3:4" x14ac:dyDescent="0.3">
      <c r="C7903" s="7">
        <v>34547</v>
      </c>
      <c r="D7903" s="6" t="s">
        <v>10</v>
      </c>
    </row>
    <row r="7904" spans="3:4" x14ac:dyDescent="0.3">
      <c r="C7904" s="7">
        <v>34546</v>
      </c>
      <c r="D7904" s="6" t="s">
        <v>10</v>
      </c>
    </row>
    <row r="7905" spans="3:4" x14ac:dyDescent="0.3">
      <c r="C7905" s="7">
        <v>34545</v>
      </c>
      <c r="D7905" s="6" t="s">
        <v>10</v>
      </c>
    </row>
    <row r="7906" spans="3:4" x14ac:dyDescent="0.3">
      <c r="C7906" s="7">
        <v>34544</v>
      </c>
      <c r="D7906" s="6" t="s">
        <v>10</v>
      </c>
    </row>
    <row r="7907" spans="3:4" x14ac:dyDescent="0.3">
      <c r="C7907" s="7">
        <v>34543</v>
      </c>
      <c r="D7907" s="6" t="s">
        <v>10</v>
      </c>
    </row>
    <row r="7908" spans="3:4" x14ac:dyDescent="0.3">
      <c r="C7908" s="7">
        <v>34542</v>
      </c>
      <c r="D7908" s="6" t="s">
        <v>10</v>
      </c>
    </row>
    <row r="7909" spans="3:4" x14ac:dyDescent="0.3">
      <c r="C7909" s="7">
        <v>34541</v>
      </c>
      <c r="D7909" s="6" t="s">
        <v>10</v>
      </c>
    </row>
    <row r="7910" spans="3:4" x14ac:dyDescent="0.3">
      <c r="C7910" s="7">
        <v>34540</v>
      </c>
      <c r="D7910" s="6" t="s">
        <v>10</v>
      </c>
    </row>
    <row r="7911" spans="3:4" x14ac:dyDescent="0.3">
      <c r="C7911" s="7">
        <v>34539</v>
      </c>
      <c r="D7911" s="6" t="s">
        <v>10</v>
      </c>
    </row>
    <row r="7912" spans="3:4" x14ac:dyDescent="0.3">
      <c r="C7912" s="7">
        <v>34538</v>
      </c>
      <c r="D7912" s="6" t="s">
        <v>10</v>
      </c>
    </row>
    <row r="7913" spans="3:4" x14ac:dyDescent="0.3">
      <c r="C7913" s="7">
        <v>34537</v>
      </c>
      <c r="D7913" s="6" t="s">
        <v>10</v>
      </c>
    </row>
    <row r="7914" spans="3:4" x14ac:dyDescent="0.3">
      <c r="C7914" s="7">
        <v>34536</v>
      </c>
      <c r="D7914" s="6" t="s">
        <v>10</v>
      </c>
    </row>
    <row r="7915" spans="3:4" x14ac:dyDescent="0.3">
      <c r="C7915" s="7">
        <v>34535</v>
      </c>
      <c r="D7915" s="6" t="s">
        <v>10</v>
      </c>
    </row>
    <row r="7916" spans="3:4" x14ac:dyDescent="0.3">
      <c r="C7916" s="7">
        <v>34534</v>
      </c>
      <c r="D7916" s="6" t="s">
        <v>10</v>
      </c>
    </row>
    <row r="7917" spans="3:4" x14ac:dyDescent="0.3">
      <c r="C7917" s="7">
        <v>34533</v>
      </c>
      <c r="D7917" s="6" t="s">
        <v>10</v>
      </c>
    </row>
    <row r="7918" spans="3:4" x14ac:dyDescent="0.3">
      <c r="C7918" s="7">
        <v>34532</v>
      </c>
      <c r="D7918" s="6" t="s">
        <v>10</v>
      </c>
    </row>
    <row r="7919" spans="3:4" x14ac:dyDescent="0.3">
      <c r="C7919" s="7">
        <v>34531</v>
      </c>
      <c r="D7919" s="6" t="s">
        <v>10</v>
      </c>
    </row>
    <row r="7920" spans="3:4" x14ac:dyDescent="0.3">
      <c r="C7920" s="7">
        <v>34530</v>
      </c>
      <c r="D7920" s="6" t="s">
        <v>10</v>
      </c>
    </row>
    <row r="7921" spans="3:4" x14ac:dyDescent="0.3">
      <c r="C7921" s="7">
        <v>34529</v>
      </c>
      <c r="D7921" s="6" t="s">
        <v>10</v>
      </c>
    </row>
    <row r="7922" spans="3:4" x14ac:dyDescent="0.3">
      <c r="C7922" s="7">
        <v>34528</v>
      </c>
      <c r="D7922" s="6" t="s">
        <v>10</v>
      </c>
    </row>
    <row r="7923" spans="3:4" x14ac:dyDescent="0.3">
      <c r="C7923" s="7">
        <v>34527</v>
      </c>
      <c r="D7923" s="6" t="s">
        <v>10</v>
      </c>
    </row>
    <row r="7924" spans="3:4" x14ac:dyDescent="0.3">
      <c r="C7924" s="7">
        <v>34526</v>
      </c>
      <c r="D7924" s="6" t="s">
        <v>10</v>
      </c>
    </row>
    <row r="7925" spans="3:4" x14ac:dyDescent="0.3">
      <c r="C7925" s="7">
        <v>34525</v>
      </c>
      <c r="D7925" s="6" t="s">
        <v>10</v>
      </c>
    </row>
    <row r="7926" spans="3:4" x14ac:dyDescent="0.3">
      <c r="C7926" s="7">
        <v>34524</v>
      </c>
      <c r="D7926" s="6" t="s">
        <v>10</v>
      </c>
    </row>
    <row r="7927" spans="3:4" x14ac:dyDescent="0.3">
      <c r="C7927" s="7">
        <v>34523</v>
      </c>
      <c r="D7927" s="6" t="s">
        <v>10</v>
      </c>
    </row>
    <row r="7928" spans="3:4" x14ac:dyDescent="0.3">
      <c r="C7928" s="7">
        <v>34522</v>
      </c>
      <c r="D7928" s="6" t="s">
        <v>10</v>
      </c>
    </row>
    <row r="7929" spans="3:4" x14ac:dyDescent="0.3">
      <c r="C7929" s="7">
        <v>34521</v>
      </c>
      <c r="D7929" s="6" t="s">
        <v>10</v>
      </c>
    </row>
    <row r="7930" spans="3:4" x14ac:dyDescent="0.3">
      <c r="C7930" s="7">
        <v>34520</v>
      </c>
      <c r="D7930" s="6" t="s">
        <v>10</v>
      </c>
    </row>
    <row r="7931" spans="3:4" x14ac:dyDescent="0.3">
      <c r="C7931" s="7">
        <v>34519</v>
      </c>
      <c r="D7931" s="6" t="s">
        <v>10</v>
      </c>
    </row>
    <row r="7932" spans="3:4" x14ac:dyDescent="0.3">
      <c r="C7932" s="7">
        <v>34518</v>
      </c>
      <c r="D7932" s="6" t="s">
        <v>10</v>
      </c>
    </row>
    <row r="7933" spans="3:4" x14ac:dyDescent="0.3">
      <c r="C7933" s="7">
        <v>34517</v>
      </c>
      <c r="D7933" s="6" t="s">
        <v>10</v>
      </c>
    </row>
    <row r="7934" spans="3:4" x14ac:dyDescent="0.3">
      <c r="C7934" s="7">
        <v>34516</v>
      </c>
      <c r="D7934" s="6" t="s">
        <v>10</v>
      </c>
    </row>
    <row r="7935" spans="3:4" x14ac:dyDescent="0.3">
      <c r="C7935" s="7">
        <v>34515</v>
      </c>
      <c r="D7935" s="6" t="s">
        <v>10</v>
      </c>
    </row>
    <row r="7936" spans="3:4" x14ac:dyDescent="0.3">
      <c r="C7936" s="7">
        <v>34514</v>
      </c>
      <c r="D7936" s="6" t="s">
        <v>10</v>
      </c>
    </row>
    <row r="7937" spans="3:4" x14ac:dyDescent="0.3">
      <c r="C7937" s="7">
        <v>34513</v>
      </c>
      <c r="D7937" s="6" t="s">
        <v>10</v>
      </c>
    </row>
    <row r="7938" spans="3:4" x14ac:dyDescent="0.3">
      <c r="C7938" s="7">
        <v>34512</v>
      </c>
      <c r="D7938" s="6" t="s">
        <v>10</v>
      </c>
    </row>
    <row r="7939" spans="3:4" x14ac:dyDescent="0.3">
      <c r="C7939" s="7">
        <v>34511</v>
      </c>
      <c r="D7939" s="6" t="s">
        <v>10</v>
      </c>
    </row>
    <row r="7940" spans="3:4" x14ac:dyDescent="0.3">
      <c r="C7940" s="7">
        <v>34510</v>
      </c>
      <c r="D7940" s="6" t="s">
        <v>10</v>
      </c>
    </row>
    <row r="7941" spans="3:4" x14ac:dyDescent="0.3">
      <c r="C7941" s="7">
        <v>34509</v>
      </c>
      <c r="D7941" s="6" t="s">
        <v>10</v>
      </c>
    </row>
    <row r="7942" spans="3:4" x14ac:dyDescent="0.3">
      <c r="C7942" s="7">
        <v>34508</v>
      </c>
      <c r="D7942" s="6" t="s">
        <v>10</v>
      </c>
    </row>
    <row r="7943" spans="3:4" x14ac:dyDescent="0.3">
      <c r="C7943" s="7">
        <v>34507</v>
      </c>
      <c r="D7943" s="6" t="s">
        <v>10</v>
      </c>
    </row>
    <row r="7944" spans="3:4" x14ac:dyDescent="0.3">
      <c r="C7944" s="7">
        <v>34506</v>
      </c>
      <c r="D7944" s="6" t="s">
        <v>10</v>
      </c>
    </row>
    <row r="7945" spans="3:4" x14ac:dyDescent="0.3">
      <c r="C7945" s="7">
        <v>34505</v>
      </c>
      <c r="D7945" s="6" t="s">
        <v>10</v>
      </c>
    </row>
    <row r="7946" spans="3:4" x14ac:dyDescent="0.3">
      <c r="C7946" s="7">
        <v>34504</v>
      </c>
      <c r="D7946" s="6" t="s">
        <v>10</v>
      </c>
    </row>
    <row r="7947" spans="3:4" x14ac:dyDescent="0.3">
      <c r="C7947" s="7">
        <v>34503</v>
      </c>
      <c r="D7947" s="6" t="s">
        <v>10</v>
      </c>
    </row>
    <row r="7948" spans="3:4" x14ac:dyDescent="0.3">
      <c r="C7948" s="7">
        <v>34502</v>
      </c>
      <c r="D7948" s="6" t="s">
        <v>10</v>
      </c>
    </row>
    <row r="7949" spans="3:4" x14ac:dyDescent="0.3">
      <c r="C7949" s="7">
        <v>34501</v>
      </c>
      <c r="D7949" s="6" t="s">
        <v>10</v>
      </c>
    </row>
    <row r="7950" spans="3:4" x14ac:dyDescent="0.3">
      <c r="C7950" s="7">
        <v>34500</v>
      </c>
      <c r="D7950" s="6" t="s">
        <v>10</v>
      </c>
    </row>
    <row r="7951" spans="3:4" x14ac:dyDescent="0.3">
      <c r="C7951" s="7">
        <v>34499</v>
      </c>
      <c r="D7951" s="6" t="s">
        <v>10</v>
      </c>
    </row>
    <row r="7952" spans="3:4" x14ac:dyDescent="0.3">
      <c r="C7952" s="7">
        <v>34498</v>
      </c>
      <c r="D7952" s="6" t="s">
        <v>10</v>
      </c>
    </row>
    <row r="7953" spans="3:4" x14ac:dyDescent="0.3">
      <c r="C7953" s="7">
        <v>34497</v>
      </c>
      <c r="D7953" s="6" t="s">
        <v>10</v>
      </c>
    </row>
    <row r="7954" spans="3:4" x14ac:dyDescent="0.3">
      <c r="C7954" s="7">
        <v>34496</v>
      </c>
      <c r="D7954" s="6" t="s">
        <v>10</v>
      </c>
    </row>
    <row r="7955" spans="3:4" x14ac:dyDescent="0.3">
      <c r="C7955" s="7">
        <v>34495</v>
      </c>
      <c r="D7955" s="6" t="s">
        <v>10</v>
      </c>
    </row>
    <row r="7956" spans="3:4" x14ac:dyDescent="0.3">
      <c r="C7956" s="7">
        <v>34494</v>
      </c>
      <c r="D7956" s="6" t="s">
        <v>10</v>
      </c>
    </row>
    <row r="7957" spans="3:4" x14ac:dyDescent="0.3">
      <c r="C7957" s="7">
        <v>34493</v>
      </c>
      <c r="D7957" s="6" t="s">
        <v>10</v>
      </c>
    </row>
    <row r="7958" spans="3:4" x14ac:dyDescent="0.3">
      <c r="C7958" s="7">
        <v>34492</v>
      </c>
      <c r="D7958" s="6" t="s">
        <v>10</v>
      </c>
    </row>
    <row r="7959" spans="3:4" x14ac:dyDescent="0.3">
      <c r="C7959" s="7">
        <v>34491</v>
      </c>
      <c r="D7959" s="6" t="s">
        <v>10</v>
      </c>
    </row>
    <row r="7960" spans="3:4" x14ac:dyDescent="0.3">
      <c r="C7960" s="7">
        <v>34490</v>
      </c>
      <c r="D7960" s="6" t="s">
        <v>10</v>
      </c>
    </row>
    <row r="7961" spans="3:4" x14ac:dyDescent="0.3">
      <c r="C7961" s="7">
        <v>34489</v>
      </c>
      <c r="D7961" s="6" t="s">
        <v>10</v>
      </c>
    </row>
    <row r="7962" spans="3:4" x14ac:dyDescent="0.3">
      <c r="C7962" s="7">
        <v>34488</v>
      </c>
      <c r="D7962" s="6" t="s">
        <v>10</v>
      </c>
    </row>
    <row r="7963" spans="3:4" x14ac:dyDescent="0.3">
      <c r="C7963" s="7">
        <v>34487</v>
      </c>
      <c r="D7963" s="6" t="s">
        <v>10</v>
      </c>
    </row>
    <row r="7964" spans="3:4" x14ac:dyDescent="0.3">
      <c r="C7964" s="7">
        <v>34486</v>
      </c>
      <c r="D7964" s="6" t="s">
        <v>10</v>
      </c>
    </row>
    <row r="7965" spans="3:4" x14ac:dyDescent="0.3">
      <c r="C7965" s="7">
        <v>34485</v>
      </c>
      <c r="D7965" s="6" t="s">
        <v>10</v>
      </c>
    </row>
    <row r="7966" spans="3:4" x14ac:dyDescent="0.3">
      <c r="C7966" s="7">
        <v>34484</v>
      </c>
      <c r="D7966" s="6" t="s">
        <v>10</v>
      </c>
    </row>
    <row r="7967" spans="3:4" x14ac:dyDescent="0.3">
      <c r="C7967" s="7">
        <v>34483</v>
      </c>
      <c r="D7967" s="6" t="s">
        <v>10</v>
      </c>
    </row>
    <row r="7968" spans="3:4" x14ac:dyDescent="0.3">
      <c r="C7968" s="7">
        <v>34482</v>
      </c>
      <c r="D7968" s="6" t="s">
        <v>10</v>
      </c>
    </row>
    <row r="7969" spans="3:4" x14ac:dyDescent="0.3">
      <c r="C7969" s="7">
        <v>34481</v>
      </c>
      <c r="D7969" s="6" t="s">
        <v>10</v>
      </c>
    </row>
    <row r="7970" spans="3:4" x14ac:dyDescent="0.3">
      <c r="C7970" s="7">
        <v>34480</v>
      </c>
      <c r="D7970" s="6" t="s">
        <v>10</v>
      </c>
    </row>
    <row r="7971" spans="3:4" x14ac:dyDescent="0.3">
      <c r="C7971" s="7">
        <v>34479</v>
      </c>
      <c r="D7971" s="6" t="s">
        <v>10</v>
      </c>
    </row>
    <row r="7972" spans="3:4" x14ac:dyDescent="0.3">
      <c r="C7972" s="7">
        <v>34478</v>
      </c>
      <c r="D7972" s="6" t="s">
        <v>10</v>
      </c>
    </row>
    <row r="7973" spans="3:4" x14ac:dyDescent="0.3">
      <c r="C7973" s="7">
        <v>34477</v>
      </c>
      <c r="D7973" s="6" t="s">
        <v>10</v>
      </c>
    </row>
    <row r="7974" spans="3:4" x14ac:dyDescent="0.3">
      <c r="C7974" s="7">
        <v>34476</v>
      </c>
      <c r="D7974" s="6" t="s">
        <v>10</v>
      </c>
    </row>
    <row r="7975" spans="3:4" x14ac:dyDescent="0.3">
      <c r="C7975" s="7">
        <v>34475</v>
      </c>
      <c r="D7975" s="6" t="s">
        <v>10</v>
      </c>
    </row>
    <row r="7976" spans="3:4" x14ac:dyDescent="0.3">
      <c r="C7976" s="7">
        <v>34474</v>
      </c>
      <c r="D7976" s="6" t="s">
        <v>10</v>
      </c>
    </row>
    <row r="7977" spans="3:4" x14ac:dyDescent="0.3">
      <c r="C7977" s="7">
        <v>34473</v>
      </c>
      <c r="D7977" s="6" t="s">
        <v>10</v>
      </c>
    </row>
    <row r="7978" spans="3:4" x14ac:dyDescent="0.3">
      <c r="C7978" s="7">
        <v>34472</v>
      </c>
      <c r="D7978" s="6" t="s">
        <v>10</v>
      </c>
    </row>
    <row r="7979" spans="3:4" x14ac:dyDescent="0.3">
      <c r="C7979" s="7">
        <v>34471</v>
      </c>
      <c r="D7979" s="6" t="s">
        <v>10</v>
      </c>
    </row>
    <row r="7980" spans="3:4" x14ac:dyDescent="0.3">
      <c r="C7980" s="7">
        <v>34470</v>
      </c>
      <c r="D7980" s="6" t="s">
        <v>10</v>
      </c>
    </row>
    <row r="7981" spans="3:4" x14ac:dyDescent="0.3">
      <c r="C7981" s="7">
        <v>34469</v>
      </c>
      <c r="D7981" s="6" t="s">
        <v>10</v>
      </c>
    </row>
    <row r="7982" spans="3:4" x14ac:dyDescent="0.3">
      <c r="C7982" s="7">
        <v>34468</v>
      </c>
      <c r="D7982" s="6" t="s">
        <v>10</v>
      </c>
    </row>
    <row r="7983" spans="3:4" x14ac:dyDescent="0.3">
      <c r="C7983" s="7">
        <v>34467</v>
      </c>
      <c r="D7983" s="6" t="s">
        <v>10</v>
      </c>
    </row>
    <row r="7984" spans="3:4" x14ac:dyDescent="0.3">
      <c r="C7984" s="7">
        <v>34466</v>
      </c>
      <c r="D7984" s="6" t="s">
        <v>10</v>
      </c>
    </row>
    <row r="7985" spans="3:4" x14ac:dyDescent="0.3">
      <c r="C7985" s="7">
        <v>34465</v>
      </c>
      <c r="D7985" s="6" t="s">
        <v>10</v>
      </c>
    </row>
    <row r="7986" spans="3:4" x14ac:dyDescent="0.3">
      <c r="C7986" s="7">
        <v>34464</v>
      </c>
      <c r="D7986" s="6" t="s">
        <v>10</v>
      </c>
    </row>
    <row r="7987" spans="3:4" x14ac:dyDescent="0.3">
      <c r="C7987" s="7">
        <v>34463</v>
      </c>
      <c r="D7987" s="6" t="s">
        <v>10</v>
      </c>
    </row>
    <row r="7988" spans="3:4" x14ac:dyDescent="0.3">
      <c r="C7988" s="7">
        <v>34462</v>
      </c>
      <c r="D7988" s="6" t="s">
        <v>10</v>
      </c>
    </row>
    <row r="7989" spans="3:4" x14ac:dyDescent="0.3">
      <c r="C7989" s="7">
        <v>34461</v>
      </c>
      <c r="D7989" s="6" t="s">
        <v>10</v>
      </c>
    </row>
    <row r="7990" spans="3:4" x14ac:dyDescent="0.3">
      <c r="C7990" s="7">
        <v>34460</v>
      </c>
      <c r="D7990" s="6" t="s">
        <v>10</v>
      </c>
    </row>
    <row r="7991" spans="3:4" x14ac:dyDescent="0.3">
      <c r="C7991" s="7">
        <v>34459</v>
      </c>
      <c r="D7991" s="6" t="s">
        <v>10</v>
      </c>
    </row>
    <row r="7992" spans="3:4" x14ac:dyDescent="0.3">
      <c r="C7992" s="7">
        <v>34458</v>
      </c>
      <c r="D7992" s="6" t="s">
        <v>10</v>
      </c>
    </row>
    <row r="7993" spans="3:4" x14ac:dyDescent="0.3">
      <c r="C7993" s="7">
        <v>34457</v>
      </c>
      <c r="D7993" s="6" t="s">
        <v>10</v>
      </c>
    </row>
    <row r="7994" spans="3:4" x14ac:dyDescent="0.3">
      <c r="C7994" s="7">
        <v>34456</v>
      </c>
      <c r="D7994" s="6" t="s">
        <v>10</v>
      </c>
    </row>
    <row r="7995" spans="3:4" x14ac:dyDescent="0.3">
      <c r="C7995" s="7">
        <v>34455</v>
      </c>
      <c r="D7995" s="6" t="s">
        <v>10</v>
      </c>
    </row>
    <row r="7996" spans="3:4" x14ac:dyDescent="0.3">
      <c r="C7996" s="7">
        <v>34454</v>
      </c>
      <c r="D7996" s="6" t="s">
        <v>10</v>
      </c>
    </row>
    <row r="7997" spans="3:4" x14ac:dyDescent="0.3">
      <c r="C7997" s="7">
        <v>34453</v>
      </c>
      <c r="D7997" s="6" t="s">
        <v>10</v>
      </c>
    </row>
    <row r="7998" spans="3:4" x14ac:dyDescent="0.3">
      <c r="C7998" s="7">
        <v>34452</v>
      </c>
      <c r="D7998" s="6" t="s">
        <v>10</v>
      </c>
    </row>
    <row r="7999" spans="3:4" x14ac:dyDescent="0.3">
      <c r="C7999" s="7">
        <v>34451</v>
      </c>
      <c r="D7999" s="6" t="s">
        <v>10</v>
      </c>
    </row>
    <row r="8000" spans="3:4" x14ac:dyDescent="0.3">
      <c r="C8000" s="7">
        <v>34450</v>
      </c>
      <c r="D8000" s="6" t="s">
        <v>10</v>
      </c>
    </row>
    <row r="8001" spans="3:4" x14ac:dyDescent="0.3">
      <c r="C8001" s="7">
        <v>34449</v>
      </c>
      <c r="D8001" s="6" t="s">
        <v>10</v>
      </c>
    </row>
    <row r="8002" spans="3:4" x14ac:dyDescent="0.3">
      <c r="C8002" s="7">
        <v>34448</v>
      </c>
      <c r="D8002" s="6" t="s">
        <v>10</v>
      </c>
    </row>
    <row r="8003" spans="3:4" x14ac:dyDescent="0.3">
      <c r="C8003" s="7">
        <v>34447</v>
      </c>
      <c r="D8003" s="6" t="s">
        <v>10</v>
      </c>
    </row>
    <row r="8004" spans="3:4" x14ac:dyDescent="0.3">
      <c r="C8004" s="7">
        <v>34446</v>
      </c>
      <c r="D8004" s="6" t="s">
        <v>10</v>
      </c>
    </row>
    <row r="8005" spans="3:4" x14ac:dyDescent="0.3">
      <c r="C8005" s="7">
        <v>34445</v>
      </c>
      <c r="D8005" s="6" t="s">
        <v>10</v>
      </c>
    </row>
    <row r="8006" spans="3:4" x14ac:dyDescent="0.3">
      <c r="C8006" s="7">
        <v>34444</v>
      </c>
      <c r="D8006" s="6" t="s">
        <v>10</v>
      </c>
    </row>
    <row r="8007" spans="3:4" x14ac:dyDescent="0.3">
      <c r="C8007" s="7">
        <v>34443</v>
      </c>
      <c r="D8007" s="6" t="s">
        <v>10</v>
      </c>
    </row>
    <row r="8008" spans="3:4" x14ac:dyDescent="0.3">
      <c r="C8008" s="7">
        <v>34442</v>
      </c>
      <c r="D8008" s="6" t="s">
        <v>10</v>
      </c>
    </row>
    <row r="8009" spans="3:4" x14ac:dyDescent="0.3">
      <c r="C8009" s="7">
        <v>34441</v>
      </c>
      <c r="D8009" s="6" t="s">
        <v>10</v>
      </c>
    </row>
    <row r="8010" spans="3:4" x14ac:dyDescent="0.3">
      <c r="C8010" s="7">
        <v>34440</v>
      </c>
      <c r="D8010" s="6" t="s">
        <v>10</v>
      </c>
    </row>
    <row r="8011" spans="3:4" x14ac:dyDescent="0.3">
      <c r="C8011" s="7">
        <v>34439</v>
      </c>
      <c r="D8011" s="6" t="s">
        <v>10</v>
      </c>
    </row>
    <row r="8012" spans="3:4" x14ac:dyDescent="0.3">
      <c r="C8012" s="7">
        <v>34438</v>
      </c>
      <c r="D8012" s="6" t="s">
        <v>10</v>
      </c>
    </row>
    <row r="8013" spans="3:4" x14ac:dyDescent="0.3">
      <c r="C8013" s="7">
        <v>34437</v>
      </c>
      <c r="D8013" s="6" t="s">
        <v>10</v>
      </c>
    </row>
    <row r="8014" spans="3:4" x14ac:dyDescent="0.3">
      <c r="C8014" s="7">
        <v>34436</v>
      </c>
      <c r="D8014" s="6" t="s">
        <v>10</v>
      </c>
    </row>
    <row r="8015" spans="3:4" x14ac:dyDescent="0.3">
      <c r="C8015" s="7">
        <v>34435</v>
      </c>
      <c r="D8015" s="6" t="s">
        <v>10</v>
      </c>
    </row>
    <row r="8016" spans="3:4" x14ac:dyDescent="0.3">
      <c r="C8016" s="7">
        <v>34434</v>
      </c>
      <c r="D8016" s="6" t="s">
        <v>10</v>
      </c>
    </row>
    <row r="8017" spans="3:4" x14ac:dyDescent="0.3">
      <c r="C8017" s="7">
        <v>34433</v>
      </c>
      <c r="D8017" s="6" t="s">
        <v>10</v>
      </c>
    </row>
    <row r="8018" spans="3:4" x14ac:dyDescent="0.3">
      <c r="C8018" s="7">
        <v>34432</v>
      </c>
      <c r="D8018" s="6" t="s">
        <v>10</v>
      </c>
    </row>
    <row r="8019" spans="3:4" x14ac:dyDescent="0.3">
      <c r="C8019" s="7">
        <v>34431</v>
      </c>
      <c r="D8019" s="6" t="s">
        <v>10</v>
      </c>
    </row>
    <row r="8020" spans="3:4" x14ac:dyDescent="0.3">
      <c r="C8020" s="7">
        <v>34430</v>
      </c>
      <c r="D8020" s="6" t="s">
        <v>10</v>
      </c>
    </row>
    <row r="8021" spans="3:4" x14ac:dyDescent="0.3">
      <c r="C8021" s="7">
        <v>34429</v>
      </c>
      <c r="D8021" s="6" t="s">
        <v>10</v>
      </c>
    </row>
    <row r="8022" spans="3:4" x14ac:dyDescent="0.3">
      <c r="C8022" s="7">
        <v>34428</v>
      </c>
      <c r="D8022" s="6" t="s">
        <v>10</v>
      </c>
    </row>
    <row r="8023" spans="3:4" x14ac:dyDescent="0.3">
      <c r="C8023" s="7">
        <v>34427</v>
      </c>
      <c r="D8023" s="6" t="s">
        <v>10</v>
      </c>
    </row>
    <row r="8024" spans="3:4" x14ac:dyDescent="0.3">
      <c r="C8024" s="7">
        <v>34426</v>
      </c>
      <c r="D8024" s="6" t="s">
        <v>10</v>
      </c>
    </row>
    <row r="8025" spans="3:4" x14ac:dyDescent="0.3">
      <c r="C8025" s="7">
        <v>34425</v>
      </c>
      <c r="D8025" s="6" t="s">
        <v>10</v>
      </c>
    </row>
    <row r="8026" spans="3:4" x14ac:dyDescent="0.3">
      <c r="C8026" s="7">
        <v>34424</v>
      </c>
      <c r="D8026" s="6" t="s">
        <v>10</v>
      </c>
    </row>
    <row r="8027" spans="3:4" x14ac:dyDescent="0.3">
      <c r="C8027" s="7">
        <v>34423</v>
      </c>
      <c r="D8027" s="6" t="s">
        <v>10</v>
      </c>
    </row>
    <row r="8028" spans="3:4" x14ac:dyDescent="0.3">
      <c r="C8028" s="7">
        <v>34422</v>
      </c>
      <c r="D8028" s="6" t="s">
        <v>10</v>
      </c>
    </row>
    <row r="8029" spans="3:4" x14ac:dyDescent="0.3">
      <c r="C8029" s="7">
        <v>34421</v>
      </c>
      <c r="D8029" s="6" t="s">
        <v>10</v>
      </c>
    </row>
    <row r="8030" spans="3:4" x14ac:dyDescent="0.3">
      <c r="C8030" s="7">
        <v>34420</v>
      </c>
      <c r="D8030" s="6" t="s">
        <v>10</v>
      </c>
    </row>
    <row r="8031" spans="3:4" x14ac:dyDescent="0.3">
      <c r="C8031" s="7">
        <v>34419</v>
      </c>
      <c r="D8031" s="6" t="s">
        <v>10</v>
      </c>
    </row>
    <row r="8032" spans="3:4" x14ac:dyDescent="0.3">
      <c r="C8032" s="7">
        <v>34418</v>
      </c>
      <c r="D8032" s="6" t="s">
        <v>10</v>
      </c>
    </row>
    <row r="8033" spans="3:4" x14ac:dyDescent="0.3">
      <c r="C8033" s="7">
        <v>34417</v>
      </c>
      <c r="D8033" s="6" t="s">
        <v>10</v>
      </c>
    </row>
    <row r="8034" spans="3:4" x14ac:dyDescent="0.3">
      <c r="C8034" s="7">
        <v>34416</v>
      </c>
      <c r="D8034" s="6" t="s">
        <v>10</v>
      </c>
    </row>
    <row r="8035" spans="3:4" x14ac:dyDescent="0.3">
      <c r="C8035" s="7">
        <v>34415</v>
      </c>
      <c r="D8035" s="6" t="s">
        <v>10</v>
      </c>
    </row>
    <row r="8036" spans="3:4" x14ac:dyDescent="0.3">
      <c r="C8036" s="7">
        <v>34414</v>
      </c>
      <c r="D8036" s="6" t="s">
        <v>10</v>
      </c>
    </row>
    <row r="8037" spans="3:4" x14ac:dyDescent="0.3">
      <c r="C8037" s="7">
        <v>34413</v>
      </c>
      <c r="D8037" s="6" t="s">
        <v>10</v>
      </c>
    </row>
    <row r="8038" spans="3:4" x14ac:dyDescent="0.3">
      <c r="C8038" s="7">
        <v>34412</v>
      </c>
      <c r="D8038" s="6" t="s">
        <v>10</v>
      </c>
    </row>
    <row r="8039" spans="3:4" x14ac:dyDescent="0.3">
      <c r="C8039" s="7">
        <v>34411</v>
      </c>
      <c r="D8039" s="6" t="s">
        <v>10</v>
      </c>
    </row>
    <row r="8040" spans="3:4" x14ac:dyDescent="0.3">
      <c r="C8040" s="7">
        <v>34410</v>
      </c>
      <c r="D8040" s="6" t="s">
        <v>10</v>
      </c>
    </row>
    <row r="8041" spans="3:4" x14ac:dyDescent="0.3">
      <c r="C8041" s="7">
        <v>34409</v>
      </c>
      <c r="D8041" s="6" t="s">
        <v>10</v>
      </c>
    </row>
    <row r="8042" spans="3:4" x14ac:dyDescent="0.3">
      <c r="C8042" s="7">
        <v>34408</v>
      </c>
      <c r="D8042" s="6" t="s">
        <v>10</v>
      </c>
    </row>
    <row r="8043" spans="3:4" x14ac:dyDescent="0.3">
      <c r="C8043" s="7">
        <v>34407</v>
      </c>
      <c r="D8043" s="6" t="s">
        <v>10</v>
      </c>
    </row>
    <row r="8044" spans="3:4" x14ac:dyDescent="0.3">
      <c r="C8044" s="7">
        <v>34406</v>
      </c>
      <c r="D8044" s="6" t="s">
        <v>10</v>
      </c>
    </row>
    <row r="8045" spans="3:4" x14ac:dyDescent="0.3">
      <c r="C8045" s="7">
        <v>34405</v>
      </c>
      <c r="D8045" s="6" t="s">
        <v>10</v>
      </c>
    </row>
    <row r="8046" spans="3:4" x14ac:dyDescent="0.3">
      <c r="C8046" s="7">
        <v>34404</v>
      </c>
      <c r="D8046" s="6" t="s">
        <v>10</v>
      </c>
    </row>
    <row r="8047" spans="3:4" x14ac:dyDescent="0.3">
      <c r="C8047" s="7">
        <v>34403</v>
      </c>
      <c r="D8047" s="6" t="s">
        <v>10</v>
      </c>
    </row>
    <row r="8048" spans="3:4" x14ac:dyDescent="0.3">
      <c r="C8048" s="7">
        <v>34402</v>
      </c>
      <c r="D8048" s="6" t="s">
        <v>10</v>
      </c>
    </row>
    <row r="8049" spans="3:4" x14ac:dyDescent="0.3">
      <c r="C8049" s="7">
        <v>34401</v>
      </c>
      <c r="D8049" s="6" t="s">
        <v>10</v>
      </c>
    </row>
    <row r="8050" spans="3:4" x14ac:dyDescent="0.3">
      <c r="C8050" s="7">
        <v>34400</v>
      </c>
      <c r="D8050" s="6" t="s">
        <v>10</v>
      </c>
    </row>
    <row r="8051" spans="3:4" x14ac:dyDescent="0.3">
      <c r="C8051" s="7">
        <v>34399</v>
      </c>
      <c r="D8051" s="6" t="s">
        <v>10</v>
      </c>
    </row>
    <row r="8052" spans="3:4" x14ac:dyDescent="0.3">
      <c r="C8052" s="7">
        <v>34398</v>
      </c>
      <c r="D8052" s="6" t="s">
        <v>10</v>
      </c>
    </row>
    <row r="8053" spans="3:4" x14ac:dyDescent="0.3">
      <c r="C8053" s="7">
        <v>34397</v>
      </c>
      <c r="D8053" s="6" t="s">
        <v>10</v>
      </c>
    </row>
    <row r="8054" spans="3:4" x14ac:dyDescent="0.3">
      <c r="C8054" s="7">
        <v>34396</v>
      </c>
      <c r="D8054" s="6" t="s">
        <v>10</v>
      </c>
    </row>
    <row r="8055" spans="3:4" x14ac:dyDescent="0.3">
      <c r="C8055" s="7">
        <v>34395</v>
      </c>
      <c r="D8055" s="6" t="s">
        <v>10</v>
      </c>
    </row>
    <row r="8056" spans="3:4" x14ac:dyDescent="0.3">
      <c r="C8056" s="7">
        <v>34394</v>
      </c>
      <c r="D8056" s="6" t="s">
        <v>10</v>
      </c>
    </row>
    <row r="8057" spans="3:4" x14ac:dyDescent="0.3">
      <c r="C8057" s="7">
        <v>34393</v>
      </c>
      <c r="D8057" s="6" t="s">
        <v>10</v>
      </c>
    </row>
    <row r="8058" spans="3:4" x14ac:dyDescent="0.3">
      <c r="C8058" s="7">
        <v>34392</v>
      </c>
      <c r="D8058" s="6" t="s">
        <v>10</v>
      </c>
    </row>
    <row r="8059" spans="3:4" x14ac:dyDescent="0.3">
      <c r="C8059" s="7">
        <v>34391</v>
      </c>
      <c r="D8059" s="6" t="s">
        <v>10</v>
      </c>
    </row>
    <row r="8060" spans="3:4" x14ac:dyDescent="0.3">
      <c r="C8060" s="7">
        <v>34390</v>
      </c>
      <c r="D8060" s="6" t="s">
        <v>10</v>
      </c>
    </row>
    <row r="8061" spans="3:4" x14ac:dyDescent="0.3">
      <c r="C8061" s="7">
        <v>34389</v>
      </c>
      <c r="D8061" s="6" t="s">
        <v>10</v>
      </c>
    </row>
    <row r="8062" spans="3:4" x14ac:dyDescent="0.3">
      <c r="C8062" s="7">
        <v>34388</v>
      </c>
      <c r="D8062" s="6" t="s">
        <v>10</v>
      </c>
    </row>
    <row r="8063" spans="3:4" x14ac:dyDescent="0.3">
      <c r="C8063" s="7">
        <v>34387</v>
      </c>
      <c r="D8063" s="6" t="s">
        <v>10</v>
      </c>
    </row>
    <row r="8064" spans="3:4" x14ac:dyDescent="0.3">
      <c r="C8064" s="7">
        <v>34386</v>
      </c>
      <c r="D8064" s="6" t="s">
        <v>10</v>
      </c>
    </row>
    <row r="8065" spans="3:4" x14ac:dyDescent="0.3">
      <c r="C8065" s="7">
        <v>34385</v>
      </c>
      <c r="D8065" s="6" t="s">
        <v>10</v>
      </c>
    </row>
    <row r="8066" spans="3:4" x14ac:dyDescent="0.3">
      <c r="C8066" s="7">
        <v>34384</v>
      </c>
      <c r="D8066" s="6" t="s">
        <v>10</v>
      </c>
    </row>
    <row r="8067" spans="3:4" x14ac:dyDescent="0.3">
      <c r="C8067" s="7">
        <v>34383</v>
      </c>
      <c r="D8067" s="6" t="s">
        <v>10</v>
      </c>
    </row>
    <row r="8068" spans="3:4" x14ac:dyDescent="0.3">
      <c r="C8068" s="7">
        <v>34382</v>
      </c>
      <c r="D8068" s="6" t="s">
        <v>10</v>
      </c>
    </row>
    <row r="8069" spans="3:4" x14ac:dyDescent="0.3">
      <c r="C8069" s="7">
        <v>34381</v>
      </c>
      <c r="D8069" s="6" t="s">
        <v>10</v>
      </c>
    </row>
    <row r="8070" spans="3:4" x14ac:dyDescent="0.3">
      <c r="C8070" s="7">
        <v>34380</v>
      </c>
      <c r="D8070" s="6" t="s">
        <v>10</v>
      </c>
    </row>
    <row r="8071" spans="3:4" x14ac:dyDescent="0.3">
      <c r="C8071" s="7">
        <v>34379</v>
      </c>
      <c r="D8071" s="6" t="s">
        <v>10</v>
      </c>
    </row>
    <row r="8072" spans="3:4" x14ac:dyDescent="0.3">
      <c r="C8072" s="7">
        <v>34378</v>
      </c>
      <c r="D8072" s="6" t="s">
        <v>10</v>
      </c>
    </row>
    <row r="8073" spans="3:4" x14ac:dyDescent="0.3">
      <c r="C8073" s="7">
        <v>34377</v>
      </c>
      <c r="D8073" s="6" t="s">
        <v>10</v>
      </c>
    </row>
    <row r="8074" spans="3:4" x14ac:dyDescent="0.3">
      <c r="C8074" s="7">
        <v>34376</v>
      </c>
      <c r="D8074" s="6" t="s">
        <v>10</v>
      </c>
    </row>
    <row r="8075" spans="3:4" x14ac:dyDescent="0.3">
      <c r="C8075" s="7">
        <v>34375</v>
      </c>
      <c r="D8075" s="6" t="s">
        <v>10</v>
      </c>
    </row>
    <row r="8076" spans="3:4" x14ac:dyDescent="0.3">
      <c r="C8076" s="7">
        <v>34374</v>
      </c>
      <c r="D8076" s="6" t="s">
        <v>10</v>
      </c>
    </row>
    <row r="8077" spans="3:4" x14ac:dyDescent="0.3">
      <c r="C8077" s="7">
        <v>34373</v>
      </c>
      <c r="D8077" s="6" t="s">
        <v>10</v>
      </c>
    </row>
    <row r="8078" spans="3:4" x14ac:dyDescent="0.3">
      <c r="C8078" s="7">
        <v>34372</v>
      </c>
      <c r="D8078" s="6" t="s">
        <v>10</v>
      </c>
    </row>
    <row r="8079" spans="3:4" x14ac:dyDescent="0.3">
      <c r="C8079" s="7">
        <v>34371</v>
      </c>
      <c r="D8079" s="6" t="s">
        <v>10</v>
      </c>
    </row>
    <row r="8080" spans="3:4" x14ac:dyDescent="0.3">
      <c r="C8080" s="7">
        <v>34370</v>
      </c>
      <c r="D8080" s="6" t="s">
        <v>10</v>
      </c>
    </row>
    <row r="8081" spans="3:4" x14ac:dyDescent="0.3">
      <c r="C8081" s="7">
        <v>34369</v>
      </c>
      <c r="D8081" s="6" t="s">
        <v>10</v>
      </c>
    </row>
    <row r="8082" spans="3:4" x14ac:dyDescent="0.3">
      <c r="C8082" s="7">
        <v>34368</v>
      </c>
      <c r="D8082" s="6" t="s">
        <v>10</v>
      </c>
    </row>
    <row r="8083" spans="3:4" x14ac:dyDescent="0.3">
      <c r="C8083" s="7">
        <v>34367</v>
      </c>
      <c r="D8083" s="6" t="s">
        <v>10</v>
      </c>
    </row>
    <row r="8084" spans="3:4" x14ac:dyDescent="0.3">
      <c r="C8084" s="7">
        <v>34366</v>
      </c>
      <c r="D8084" s="6" t="s">
        <v>10</v>
      </c>
    </row>
    <row r="8085" spans="3:4" x14ac:dyDescent="0.3">
      <c r="C8085" s="7">
        <v>34365</v>
      </c>
      <c r="D8085" s="6" t="s">
        <v>10</v>
      </c>
    </row>
    <row r="8086" spans="3:4" x14ac:dyDescent="0.3">
      <c r="C8086" s="7">
        <v>34364</v>
      </c>
      <c r="D8086" s="6" t="s">
        <v>10</v>
      </c>
    </row>
    <row r="8087" spans="3:4" x14ac:dyDescent="0.3">
      <c r="C8087" s="7">
        <v>34363</v>
      </c>
      <c r="D8087" s="6" t="s">
        <v>10</v>
      </c>
    </row>
    <row r="8088" spans="3:4" x14ac:dyDescent="0.3">
      <c r="C8088" s="7">
        <v>34362</v>
      </c>
      <c r="D8088" s="6" t="s">
        <v>10</v>
      </c>
    </row>
    <row r="8089" spans="3:4" x14ac:dyDescent="0.3">
      <c r="C8089" s="7">
        <v>34361</v>
      </c>
      <c r="D8089" s="6" t="s">
        <v>10</v>
      </c>
    </row>
    <row r="8090" spans="3:4" x14ac:dyDescent="0.3">
      <c r="C8090" s="7">
        <v>34360</v>
      </c>
      <c r="D8090" s="6" t="s">
        <v>10</v>
      </c>
    </row>
    <row r="8091" spans="3:4" x14ac:dyDescent="0.3">
      <c r="C8091" s="7">
        <v>34359</v>
      </c>
      <c r="D8091" s="6" t="s">
        <v>10</v>
      </c>
    </row>
    <row r="8092" spans="3:4" x14ac:dyDescent="0.3">
      <c r="C8092" s="7">
        <v>34358</v>
      </c>
      <c r="D8092" s="6" t="s">
        <v>10</v>
      </c>
    </row>
    <row r="8093" spans="3:4" x14ac:dyDescent="0.3">
      <c r="C8093" s="7">
        <v>34357</v>
      </c>
      <c r="D8093" s="6" t="s">
        <v>10</v>
      </c>
    </row>
    <row r="8094" spans="3:4" x14ac:dyDescent="0.3">
      <c r="C8094" s="7">
        <v>34356</v>
      </c>
      <c r="D8094" s="6" t="s">
        <v>10</v>
      </c>
    </row>
    <row r="8095" spans="3:4" x14ac:dyDescent="0.3">
      <c r="C8095" s="7">
        <v>34355</v>
      </c>
      <c r="D8095" s="6" t="s">
        <v>10</v>
      </c>
    </row>
    <row r="8096" spans="3:4" x14ac:dyDescent="0.3">
      <c r="C8096" s="7">
        <v>34354</v>
      </c>
      <c r="D8096" s="6" t="s">
        <v>10</v>
      </c>
    </row>
    <row r="8097" spans="3:4" x14ac:dyDescent="0.3">
      <c r="C8097" s="7">
        <v>34353</v>
      </c>
      <c r="D8097" s="6" t="s">
        <v>10</v>
      </c>
    </row>
    <row r="8098" spans="3:4" x14ac:dyDescent="0.3">
      <c r="C8098" s="7">
        <v>34352</v>
      </c>
      <c r="D8098" s="6" t="s">
        <v>10</v>
      </c>
    </row>
    <row r="8099" spans="3:4" x14ac:dyDescent="0.3">
      <c r="C8099" s="7">
        <v>34351</v>
      </c>
      <c r="D8099" s="6" t="s">
        <v>10</v>
      </c>
    </row>
    <row r="8100" spans="3:4" x14ac:dyDescent="0.3">
      <c r="C8100" s="7">
        <v>34350</v>
      </c>
      <c r="D8100" s="6" t="s">
        <v>10</v>
      </c>
    </row>
    <row r="8101" spans="3:4" x14ac:dyDescent="0.3">
      <c r="C8101" s="7">
        <v>34349</v>
      </c>
      <c r="D8101" s="6" t="s">
        <v>10</v>
      </c>
    </row>
    <row r="8102" spans="3:4" x14ac:dyDescent="0.3">
      <c r="C8102" s="7">
        <v>34348</v>
      </c>
      <c r="D8102" s="6" t="s">
        <v>10</v>
      </c>
    </row>
    <row r="8103" spans="3:4" x14ac:dyDescent="0.3">
      <c r="C8103" s="7">
        <v>34347</v>
      </c>
      <c r="D8103" s="6" t="s">
        <v>10</v>
      </c>
    </row>
    <row r="8104" spans="3:4" x14ac:dyDescent="0.3">
      <c r="C8104" s="7">
        <v>34346</v>
      </c>
      <c r="D8104" s="6" t="s">
        <v>10</v>
      </c>
    </row>
    <row r="8105" spans="3:4" x14ac:dyDescent="0.3">
      <c r="C8105" s="7">
        <v>34345</v>
      </c>
      <c r="D8105" s="6" t="s">
        <v>10</v>
      </c>
    </row>
    <row r="8106" spans="3:4" x14ac:dyDescent="0.3">
      <c r="C8106" s="7">
        <v>34344</v>
      </c>
      <c r="D8106" s="6" t="s">
        <v>10</v>
      </c>
    </row>
    <row r="8107" spans="3:4" x14ac:dyDescent="0.3">
      <c r="C8107" s="7">
        <v>34343</v>
      </c>
      <c r="D8107" s="6" t="s">
        <v>10</v>
      </c>
    </row>
    <row r="8108" spans="3:4" x14ac:dyDescent="0.3">
      <c r="C8108" s="7">
        <v>34342</v>
      </c>
      <c r="D8108" s="6" t="s">
        <v>10</v>
      </c>
    </row>
    <row r="8109" spans="3:4" x14ac:dyDescent="0.3">
      <c r="C8109" s="7">
        <v>34341</v>
      </c>
      <c r="D8109" s="6" t="s">
        <v>10</v>
      </c>
    </row>
    <row r="8110" spans="3:4" x14ac:dyDescent="0.3">
      <c r="C8110" s="7">
        <v>34340</v>
      </c>
      <c r="D8110" s="6" t="s">
        <v>10</v>
      </c>
    </row>
    <row r="8111" spans="3:4" x14ac:dyDescent="0.3">
      <c r="C8111" s="7">
        <v>34339</v>
      </c>
      <c r="D8111" s="6" t="s">
        <v>10</v>
      </c>
    </row>
    <row r="8112" spans="3:4" x14ac:dyDescent="0.3">
      <c r="C8112" s="7">
        <v>34338</v>
      </c>
      <c r="D8112" s="6" t="s">
        <v>10</v>
      </c>
    </row>
    <row r="8113" spans="3:4" x14ac:dyDescent="0.3">
      <c r="C8113" s="7">
        <v>34337</v>
      </c>
      <c r="D8113" s="6" t="s">
        <v>10</v>
      </c>
    </row>
    <row r="8114" spans="3:4" x14ac:dyDescent="0.3">
      <c r="C8114" s="7">
        <v>34336</v>
      </c>
      <c r="D8114" s="6" t="s">
        <v>10</v>
      </c>
    </row>
    <row r="8115" spans="3:4" x14ac:dyDescent="0.3">
      <c r="C8115" s="7">
        <v>34335</v>
      </c>
      <c r="D8115" s="6" t="s">
        <v>10</v>
      </c>
    </row>
    <row r="8116" spans="3:4" x14ac:dyDescent="0.3">
      <c r="C8116" s="7">
        <v>34334</v>
      </c>
      <c r="D8116" s="6" t="s">
        <v>10</v>
      </c>
    </row>
    <row r="8117" spans="3:4" x14ac:dyDescent="0.3">
      <c r="C8117" s="7">
        <v>34333</v>
      </c>
      <c r="D8117" s="6" t="s">
        <v>10</v>
      </c>
    </row>
    <row r="8118" spans="3:4" x14ac:dyDescent="0.3">
      <c r="C8118" s="7">
        <v>34332</v>
      </c>
      <c r="D8118" s="6" t="s">
        <v>10</v>
      </c>
    </row>
    <row r="8119" spans="3:4" x14ac:dyDescent="0.3">
      <c r="C8119" s="7">
        <v>34331</v>
      </c>
      <c r="D8119" s="6" t="s">
        <v>10</v>
      </c>
    </row>
    <row r="8120" spans="3:4" x14ac:dyDescent="0.3">
      <c r="C8120" s="7">
        <v>34330</v>
      </c>
      <c r="D8120" s="6" t="s">
        <v>10</v>
      </c>
    </row>
    <row r="8121" spans="3:4" x14ac:dyDescent="0.3">
      <c r="C8121" s="7">
        <v>34329</v>
      </c>
      <c r="D8121" s="6" t="s">
        <v>10</v>
      </c>
    </row>
    <row r="8122" spans="3:4" x14ac:dyDescent="0.3">
      <c r="C8122" s="7">
        <v>34328</v>
      </c>
      <c r="D8122" s="6" t="s">
        <v>10</v>
      </c>
    </row>
    <row r="8123" spans="3:4" x14ac:dyDescent="0.3">
      <c r="C8123" s="7">
        <v>34327</v>
      </c>
      <c r="D8123" s="6" t="s">
        <v>10</v>
      </c>
    </row>
    <row r="8124" spans="3:4" x14ac:dyDescent="0.3">
      <c r="C8124" s="7">
        <v>34326</v>
      </c>
      <c r="D8124" s="6" t="s">
        <v>10</v>
      </c>
    </row>
    <row r="8125" spans="3:4" x14ac:dyDescent="0.3">
      <c r="C8125" s="7">
        <v>34325</v>
      </c>
      <c r="D8125" s="6" t="s">
        <v>10</v>
      </c>
    </row>
    <row r="8126" spans="3:4" x14ac:dyDescent="0.3">
      <c r="C8126" s="7">
        <v>34324</v>
      </c>
      <c r="D8126" s="6" t="s">
        <v>10</v>
      </c>
    </row>
    <row r="8127" spans="3:4" x14ac:dyDescent="0.3">
      <c r="C8127" s="7">
        <v>34323</v>
      </c>
      <c r="D8127" s="6" t="s">
        <v>10</v>
      </c>
    </row>
    <row r="8128" spans="3:4" x14ac:dyDescent="0.3">
      <c r="C8128" s="7">
        <v>34322</v>
      </c>
      <c r="D8128" s="6" t="s">
        <v>10</v>
      </c>
    </row>
    <row r="8129" spans="3:4" x14ac:dyDescent="0.3">
      <c r="C8129" s="7">
        <v>34321</v>
      </c>
      <c r="D8129" s="6" t="s">
        <v>10</v>
      </c>
    </row>
    <row r="8130" spans="3:4" x14ac:dyDescent="0.3">
      <c r="C8130" s="7">
        <v>34320</v>
      </c>
      <c r="D8130" s="6" t="s">
        <v>10</v>
      </c>
    </row>
    <row r="8131" spans="3:4" x14ac:dyDescent="0.3">
      <c r="C8131" s="7">
        <v>34319</v>
      </c>
      <c r="D8131" s="6" t="s">
        <v>10</v>
      </c>
    </row>
    <row r="8132" spans="3:4" x14ac:dyDescent="0.3">
      <c r="C8132" s="7">
        <v>34318</v>
      </c>
      <c r="D8132" s="6" t="s">
        <v>10</v>
      </c>
    </row>
    <row r="8133" spans="3:4" x14ac:dyDescent="0.3">
      <c r="C8133" s="7">
        <v>34317</v>
      </c>
      <c r="D8133" s="6" t="s">
        <v>10</v>
      </c>
    </row>
    <row r="8134" spans="3:4" x14ac:dyDescent="0.3">
      <c r="C8134" s="7">
        <v>34316</v>
      </c>
      <c r="D8134" s="6" t="s">
        <v>10</v>
      </c>
    </row>
    <row r="8135" spans="3:4" x14ac:dyDescent="0.3">
      <c r="C8135" s="7">
        <v>34315</v>
      </c>
      <c r="D8135" s="6" t="s">
        <v>10</v>
      </c>
    </row>
    <row r="8136" spans="3:4" x14ac:dyDescent="0.3">
      <c r="C8136" s="7">
        <v>34314</v>
      </c>
      <c r="D8136" s="6" t="s">
        <v>10</v>
      </c>
    </row>
    <row r="8137" spans="3:4" x14ac:dyDescent="0.3">
      <c r="C8137" s="7">
        <v>34313</v>
      </c>
      <c r="D8137" s="6" t="s">
        <v>10</v>
      </c>
    </row>
    <row r="8138" spans="3:4" x14ac:dyDescent="0.3">
      <c r="C8138" s="7">
        <v>34312</v>
      </c>
      <c r="D8138" s="6" t="s">
        <v>10</v>
      </c>
    </row>
    <row r="8139" spans="3:4" x14ac:dyDescent="0.3">
      <c r="C8139" s="7">
        <v>34311</v>
      </c>
      <c r="D8139" s="6" t="s">
        <v>10</v>
      </c>
    </row>
    <row r="8140" spans="3:4" x14ac:dyDescent="0.3">
      <c r="C8140" s="7">
        <v>34310</v>
      </c>
      <c r="D8140" s="6" t="s">
        <v>10</v>
      </c>
    </row>
    <row r="8141" spans="3:4" x14ac:dyDescent="0.3">
      <c r="C8141" s="7">
        <v>34309</v>
      </c>
      <c r="D8141" s="6" t="s">
        <v>10</v>
      </c>
    </row>
    <row r="8142" spans="3:4" x14ac:dyDescent="0.3">
      <c r="C8142" s="7">
        <v>34308</v>
      </c>
      <c r="D8142" s="6" t="s">
        <v>10</v>
      </c>
    </row>
    <row r="8143" spans="3:4" x14ac:dyDescent="0.3">
      <c r="C8143" s="7">
        <v>34307</v>
      </c>
      <c r="D8143" s="6" t="s">
        <v>10</v>
      </c>
    </row>
    <row r="8144" spans="3:4" x14ac:dyDescent="0.3">
      <c r="C8144" s="7">
        <v>34306</v>
      </c>
      <c r="D8144" s="6" t="s">
        <v>10</v>
      </c>
    </row>
    <row r="8145" spans="3:4" x14ac:dyDescent="0.3">
      <c r="C8145" s="7">
        <v>34305</v>
      </c>
      <c r="D8145" s="6" t="s">
        <v>10</v>
      </c>
    </row>
    <row r="8146" spans="3:4" x14ac:dyDescent="0.3">
      <c r="C8146" s="7">
        <v>34304</v>
      </c>
      <c r="D8146" s="6" t="s">
        <v>10</v>
      </c>
    </row>
    <row r="8147" spans="3:4" x14ac:dyDescent="0.3">
      <c r="C8147" s="7">
        <v>34303</v>
      </c>
      <c r="D8147" s="6" t="s">
        <v>10</v>
      </c>
    </row>
    <row r="8148" spans="3:4" x14ac:dyDescent="0.3">
      <c r="C8148" s="7">
        <v>34302</v>
      </c>
      <c r="D8148" s="6" t="s">
        <v>10</v>
      </c>
    </row>
    <row r="8149" spans="3:4" x14ac:dyDescent="0.3">
      <c r="C8149" s="7">
        <v>34301</v>
      </c>
      <c r="D8149" s="6" t="s">
        <v>10</v>
      </c>
    </row>
    <row r="8150" spans="3:4" x14ac:dyDescent="0.3">
      <c r="C8150" s="7">
        <v>34300</v>
      </c>
      <c r="D8150" s="6" t="s">
        <v>10</v>
      </c>
    </row>
    <row r="8151" spans="3:4" x14ac:dyDescent="0.3">
      <c r="C8151" s="7">
        <v>34299</v>
      </c>
      <c r="D8151" s="6" t="s">
        <v>10</v>
      </c>
    </row>
    <row r="8152" spans="3:4" x14ac:dyDescent="0.3">
      <c r="C8152" s="7">
        <v>34298</v>
      </c>
      <c r="D8152" s="6" t="s">
        <v>10</v>
      </c>
    </row>
    <row r="8153" spans="3:4" x14ac:dyDescent="0.3">
      <c r="C8153" s="7">
        <v>34297</v>
      </c>
      <c r="D8153" s="6" t="s">
        <v>10</v>
      </c>
    </row>
    <row r="8154" spans="3:4" x14ac:dyDescent="0.3">
      <c r="C8154" s="7">
        <v>34296</v>
      </c>
      <c r="D8154" s="6" t="s">
        <v>10</v>
      </c>
    </row>
    <row r="8155" spans="3:4" x14ac:dyDescent="0.3">
      <c r="C8155" s="7">
        <v>34295</v>
      </c>
      <c r="D8155" s="6" t="s">
        <v>10</v>
      </c>
    </row>
    <row r="8156" spans="3:4" x14ac:dyDescent="0.3">
      <c r="C8156" s="7">
        <v>34294</v>
      </c>
      <c r="D8156" s="6" t="s">
        <v>10</v>
      </c>
    </row>
    <row r="8157" spans="3:4" x14ac:dyDescent="0.3">
      <c r="C8157" s="7">
        <v>34293</v>
      </c>
      <c r="D8157" s="6" t="s">
        <v>10</v>
      </c>
    </row>
    <row r="8158" spans="3:4" x14ac:dyDescent="0.3">
      <c r="C8158" s="7">
        <v>34292</v>
      </c>
      <c r="D8158" s="6" t="s">
        <v>10</v>
      </c>
    </row>
    <row r="8159" spans="3:4" x14ac:dyDescent="0.3">
      <c r="C8159" s="7">
        <v>34291</v>
      </c>
      <c r="D8159" s="6" t="s">
        <v>10</v>
      </c>
    </row>
    <row r="8160" spans="3:4" x14ac:dyDescent="0.3">
      <c r="C8160" s="7">
        <v>34290</v>
      </c>
      <c r="D8160" s="6" t="s">
        <v>10</v>
      </c>
    </row>
    <row r="8161" spans="3:4" x14ac:dyDescent="0.3">
      <c r="C8161" s="7">
        <v>34289</v>
      </c>
      <c r="D8161" s="6" t="s">
        <v>10</v>
      </c>
    </row>
    <row r="8162" spans="3:4" x14ac:dyDescent="0.3">
      <c r="C8162" s="7">
        <v>34288</v>
      </c>
      <c r="D8162" s="6" t="s">
        <v>10</v>
      </c>
    </row>
    <row r="8163" spans="3:4" x14ac:dyDescent="0.3">
      <c r="C8163" s="7">
        <v>34287</v>
      </c>
      <c r="D8163" s="6" t="s">
        <v>10</v>
      </c>
    </row>
    <row r="8164" spans="3:4" x14ac:dyDescent="0.3">
      <c r="C8164" s="7">
        <v>34286</v>
      </c>
      <c r="D8164" s="6" t="s">
        <v>10</v>
      </c>
    </row>
    <row r="8165" spans="3:4" x14ac:dyDescent="0.3">
      <c r="C8165" s="7">
        <v>34285</v>
      </c>
      <c r="D8165" s="6" t="s">
        <v>10</v>
      </c>
    </row>
    <row r="8166" spans="3:4" x14ac:dyDescent="0.3">
      <c r="C8166" s="7">
        <v>34284</v>
      </c>
      <c r="D8166" s="6" t="s">
        <v>10</v>
      </c>
    </row>
    <row r="8167" spans="3:4" x14ac:dyDescent="0.3">
      <c r="C8167" s="7">
        <v>34283</v>
      </c>
      <c r="D8167" s="6" t="s">
        <v>10</v>
      </c>
    </row>
    <row r="8168" spans="3:4" x14ac:dyDescent="0.3">
      <c r="C8168" s="7">
        <v>34282</v>
      </c>
      <c r="D8168" s="6" t="s">
        <v>10</v>
      </c>
    </row>
    <row r="8169" spans="3:4" x14ac:dyDescent="0.3">
      <c r="C8169" s="7">
        <v>34281</v>
      </c>
      <c r="D8169" s="6" t="s">
        <v>10</v>
      </c>
    </row>
    <row r="8170" spans="3:4" x14ac:dyDescent="0.3">
      <c r="C8170" s="7">
        <v>34280</v>
      </c>
      <c r="D8170" s="6" t="s">
        <v>10</v>
      </c>
    </row>
    <row r="8171" spans="3:4" x14ac:dyDescent="0.3">
      <c r="C8171" s="7">
        <v>34279</v>
      </c>
      <c r="D8171" s="6" t="s">
        <v>10</v>
      </c>
    </row>
    <row r="8172" spans="3:4" x14ac:dyDescent="0.3">
      <c r="C8172" s="7">
        <v>34278</v>
      </c>
      <c r="D8172" s="6" t="s">
        <v>10</v>
      </c>
    </row>
    <row r="8173" spans="3:4" x14ac:dyDescent="0.3">
      <c r="C8173" s="7">
        <v>34277</v>
      </c>
      <c r="D8173" s="6" t="s">
        <v>10</v>
      </c>
    </row>
    <row r="8174" spans="3:4" x14ac:dyDescent="0.3">
      <c r="C8174" s="7">
        <v>34276</v>
      </c>
      <c r="D8174" s="6" t="s">
        <v>10</v>
      </c>
    </row>
    <row r="8175" spans="3:4" x14ac:dyDescent="0.3">
      <c r="C8175" s="7">
        <v>34275</v>
      </c>
      <c r="D8175" s="6" t="s">
        <v>10</v>
      </c>
    </row>
    <row r="8176" spans="3:4" x14ac:dyDescent="0.3">
      <c r="C8176" s="7">
        <v>34274</v>
      </c>
      <c r="D8176" s="6" t="s">
        <v>10</v>
      </c>
    </row>
    <row r="8177" spans="3:4" x14ac:dyDescent="0.3">
      <c r="C8177" s="7">
        <v>34273</v>
      </c>
      <c r="D8177" s="6" t="s">
        <v>10</v>
      </c>
    </row>
    <row r="8178" spans="3:4" x14ac:dyDescent="0.3">
      <c r="C8178" s="7">
        <v>34272</v>
      </c>
      <c r="D8178" s="6" t="s">
        <v>10</v>
      </c>
    </row>
    <row r="8179" spans="3:4" x14ac:dyDescent="0.3">
      <c r="C8179" s="7">
        <v>34271</v>
      </c>
      <c r="D8179" s="6" t="s">
        <v>10</v>
      </c>
    </row>
    <row r="8180" spans="3:4" x14ac:dyDescent="0.3">
      <c r="C8180" s="7">
        <v>34270</v>
      </c>
      <c r="D8180" s="6" t="s">
        <v>10</v>
      </c>
    </row>
    <row r="8181" spans="3:4" x14ac:dyDescent="0.3">
      <c r="C8181" s="7">
        <v>34269</v>
      </c>
      <c r="D8181" s="6" t="s">
        <v>10</v>
      </c>
    </row>
    <row r="8182" spans="3:4" x14ac:dyDescent="0.3">
      <c r="C8182" s="7">
        <v>34268</v>
      </c>
      <c r="D8182" s="6" t="s">
        <v>10</v>
      </c>
    </row>
    <row r="8183" spans="3:4" x14ac:dyDescent="0.3">
      <c r="C8183" s="7">
        <v>34267</v>
      </c>
      <c r="D8183" s="6" t="s">
        <v>10</v>
      </c>
    </row>
    <row r="8184" spans="3:4" x14ac:dyDescent="0.3">
      <c r="C8184" s="7">
        <v>34266</v>
      </c>
      <c r="D8184" s="6" t="s">
        <v>10</v>
      </c>
    </row>
    <row r="8185" spans="3:4" x14ac:dyDescent="0.3">
      <c r="C8185" s="7">
        <v>34265</v>
      </c>
      <c r="D8185" s="6" t="s">
        <v>10</v>
      </c>
    </row>
    <row r="8186" spans="3:4" x14ac:dyDescent="0.3">
      <c r="C8186" s="7">
        <v>34264</v>
      </c>
      <c r="D8186" s="6" t="s">
        <v>10</v>
      </c>
    </row>
    <row r="8187" spans="3:4" x14ac:dyDescent="0.3">
      <c r="C8187" s="7">
        <v>34263</v>
      </c>
      <c r="D8187" s="6" t="s">
        <v>10</v>
      </c>
    </row>
    <row r="8188" spans="3:4" x14ac:dyDescent="0.3">
      <c r="C8188" s="7">
        <v>34262</v>
      </c>
      <c r="D8188" s="6" t="s">
        <v>10</v>
      </c>
    </row>
    <row r="8189" spans="3:4" x14ac:dyDescent="0.3">
      <c r="C8189" s="7">
        <v>34261</v>
      </c>
      <c r="D8189" s="6" t="s">
        <v>10</v>
      </c>
    </row>
    <row r="8190" spans="3:4" x14ac:dyDescent="0.3">
      <c r="C8190" s="7">
        <v>34260</v>
      </c>
      <c r="D8190" s="6" t="s">
        <v>10</v>
      </c>
    </row>
    <row r="8191" spans="3:4" x14ac:dyDescent="0.3">
      <c r="C8191" s="7">
        <v>34259</v>
      </c>
      <c r="D8191" s="6" t="s">
        <v>10</v>
      </c>
    </row>
    <row r="8192" spans="3:4" x14ac:dyDescent="0.3">
      <c r="C8192" s="7">
        <v>34258</v>
      </c>
      <c r="D8192" s="6" t="s">
        <v>10</v>
      </c>
    </row>
    <row r="8193" spans="3:4" x14ac:dyDescent="0.3">
      <c r="C8193" s="7">
        <v>34257</v>
      </c>
      <c r="D8193" s="6" t="s">
        <v>10</v>
      </c>
    </row>
    <row r="8194" spans="3:4" x14ac:dyDescent="0.3">
      <c r="C8194" s="7">
        <v>34256</v>
      </c>
      <c r="D8194" s="6" t="s">
        <v>10</v>
      </c>
    </row>
    <row r="8195" spans="3:4" x14ac:dyDescent="0.3">
      <c r="C8195" s="7">
        <v>34255</v>
      </c>
      <c r="D8195" s="6" t="s">
        <v>10</v>
      </c>
    </row>
    <row r="8196" spans="3:4" x14ac:dyDescent="0.3">
      <c r="C8196" s="7">
        <v>34254</v>
      </c>
      <c r="D8196" s="6" t="s">
        <v>10</v>
      </c>
    </row>
    <row r="8197" spans="3:4" x14ac:dyDescent="0.3">
      <c r="C8197" s="7">
        <v>34253</v>
      </c>
      <c r="D8197" s="6" t="s">
        <v>10</v>
      </c>
    </row>
    <row r="8198" spans="3:4" x14ac:dyDescent="0.3">
      <c r="C8198" s="7">
        <v>34252</v>
      </c>
      <c r="D8198" s="6" t="s">
        <v>10</v>
      </c>
    </row>
    <row r="8199" spans="3:4" x14ac:dyDescent="0.3">
      <c r="C8199" s="7">
        <v>34251</v>
      </c>
      <c r="D8199" s="6" t="s">
        <v>10</v>
      </c>
    </row>
    <row r="8200" spans="3:4" x14ac:dyDescent="0.3">
      <c r="C8200" s="7">
        <v>34250</v>
      </c>
      <c r="D8200" s="6" t="s">
        <v>10</v>
      </c>
    </row>
    <row r="8201" spans="3:4" x14ac:dyDescent="0.3">
      <c r="C8201" s="7">
        <v>34249</v>
      </c>
      <c r="D8201" s="6" t="s">
        <v>10</v>
      </c>
    </row>
    <row r="8202" spans="3:4" x14ac:dyDescent="0.3">
      <c r="C8202" s="7">
        <v>34248</v>
      </c>
      <c r="D8202" s="6" t="s">
        <v>10</v>
      </c>
    </row>
    <row r="8203" spans="3:4" x14ac:dyDescent="0.3">
      <c r="C8203" s="7">
        <v>34247</v>
      </c>
      <c r="D8203" s="6" t="s">
        <v>10</v>
      </c>
    </row>
    <row r="8204" spans="3:4" x14ac:dyDescent="0.3">
      <c r="C8204" s="7">
        <v>34246</v>
      </c>
      <c r="D8204" s="6" t="s">
        <v>10</v>
      </c>
    </row>
    <row r="8205" spans="3:4" x14ac:dyDescent="0.3">
      <c r="C8205" s="7">
        <v>34245</v>
      </c>
      <c r="D8205" s="6" t="s">
        <v>10</v>
      </c>
    </row>
    <row r="8206" spans="3:4" x14ac:dyDescent="0.3">
      <c r="C8206" s="7">
        <v>34244</v>
      </c>
      <c r="D8206" s="6" t="s">
        <v>10</v>
      </c>
    </row>
    <row r="8207" spans="3:4" x14ac:dyDescent="0.3">
      <c r="C8207" s="7">
        <v>34243</v>
      </c>
      <c r="D8207" s="6" t="s">
        <v>10</v>
      </c>
    </row>
    <row r="8208" spans="3:4" x14ac:dyDescent="0.3">
      <c r="C8208" s="7">
        <v>34242</v>
      </c>
      <c r="D8208" s="6" t="s">
        <v>10</v>
      </c>
    </row>
    <row r="8209" spans="3:4" x14ac:dyDescent="0.3">
      <c r="C8209" s="7">
        <v>34241</v>
      </c>
      <c r="D8209" s="6" t="s">
        <v>10</v>
      </c>
    </row>
    <row r="8210" spans="3:4" x14ac:dyDescent="0.3">
      <c r="C8210" s="7">
        <v>34240</v>
      </c>
      <c r="D8210" s="6" t="s">
        <v>10</v>
      </c>
    </row>
    <row r="8211" spans="3:4" x14ac:dyDescent="0.3">
      <c r="C8211" s="7">
        <v>34239</v>
      </c>
      <c r="D8211" s="6" t="s">
        <v>10</v>
      </c>
    </row>
    <row r="8212" spans="3:4" x14ac:dyDescent="0.3">
      <c r="C8212" s="7">
        <v>34238</v>
      </c>
      <c r="D8212" s="6" t="s">
        <v>10</v>
      </c>
    </row>
    <row r="8213" spans="3:4" x14ac:dyDescent="0.3">
      <c r="C8213" s="7">
        <v>34237</v>
      </c>
      <c r="D8213" s="6" t="s">
        <v>10</v>
      </c>
    </row>
    <row r="8214" spans="3:4" x14ac:dyDescent="0.3">
      <c r="C8214" s="7">
        <v>34236</v>
      </c>
      <c r="D8214" s="6" t="s">
        <v>10</v>
      </c>
    </row>
    <row r="8215" spans="3:4" x14ac:dyDescent="0.3">
      <c r="C8215" s="7">
        <v>34235</v>
      </c>
      <c r="D8215" s="6" t="s">
        <v>10</v>
      </c>
    </row>
    <row r="8216" spans="3:4" x14ac:dyDescent="0.3">
      <c r="C8216" s="7">
        <v>34234</v>
      </c>
      <c r="D8216" s="6" t="s">
        <v>10</v>
      </c>
    </row>
    <row r="8217" spans="3:4" x14ac:dyDescent="0.3">
      <c r="C8217" s="7">
        <v>34233</v>
      </c>
      <c r="D8217" s="6" t="s">
        <v>10</v>
      </c>
    </row>
    <row r="8218" spans="3:4" x14ac:dyDescent="0.3">
      <c r="C8218" s="7">
        <v>34232</v>
      </c>
      <c r="D8218" s="6" t="s">
        <v>10</v>
      </c>
    </row>
    <row r="8219" spans="3:4" x14ac:dyDescent="0.3">
      <c r="C8219" s="7">
        <v>34231</v>
      </c>
      <c r="D8219" s="6" t="s">
        <v>10</v>
      </c>
    </row>
    <row r="8220" spans="3:4" x14ac:dyDescent="0.3">
      <c r="C8220" s="7">
        <v>34230</v>
      </c>
      <c r="D8220" s="6" t="s">
        <v>10</v>
      </c>
    </row>
    <row r="8221" spans="3:4" x14ac:dyDescent="0.3">
      <c r="C8221" s="7">
        <v>34229</v>
      </c>
      <c r="D8221" s="6" t="s">
        <v>10</v>
      </c>
    </row>
    <row r="8222" spans="3:4" x14ac:dyDescent="0.3">
      <c r="C8222" s="7">
        <v>34228</v>
      </c>
      <c r="D8222" s="6" t="s">
        <v>10</v>
      </c>
    </row>
    <row r="8223" spans="3:4" x14ac:dyDescent="0.3">
      <c r="C8223" s="7">
        <v>34227</v>
      </c>
      <c r="D8223" s="6" t="s">
        <v>10</v>
      </c>
    </row>
    <row r="8224" spans="3:4" x14ac:dyDescent="0.3">
      <c r="C8224" s="7">
        <v>34226</v>
      </c>
      <c r="D8224" s="6" t="s">
        <v>10</v>
      </c>
    </row>
    <row r="8225" spans="3:4" x14ac:dyDescent="0.3">
      <c r="C8225" s="7">
        <v>34225</v>
      </c>
      <c r="D8225" s="6" t="s">
        <v>10</v>
      </c>
    </row>
    <row r="8226" spans="3:4" x14ac:dyDescent="0.3">
      <c r="C8226" s="7">
        <v>34224</v>
      </c>
      <c r="D8226" s="6" t="s">
        <v>10</v>
      </c>
    </row>
    <row r="8227" spans="3:4" x14ac:dyDescent="0.3">
      <c r="C8227" s="7">
        <v>34223</v>
      </c>
      <c r="D8227" s="6" t="s">
        <v>10</v>
      </c>
    </row>
    <row r="8228" spans="3:4" x14ac:dyDescent="0.3">
      <c r="C8228" s="7">
        <v>34222</v>
      </c>
      <c r="D8228" s="6" t="s">
        <v>10</v>
      </c>
    </row>
    <row r="8229" spans="3:4" x14ac:dyDescent="0.3">
      <c r="C8229" s="7">
        <v>34221</v>
      </c>
      <c r="D8229" s="6" t="s">
        <v>10</v>
      </c>
    </row>
    <row r="8230" spans="3:4" x14ac:dyDescent="0.3">
      <c r="C8230" s="7">
        <v>34220</v>
      </c>
      <c r="D8230" s="6" t="s">
        <v>10</v>
      </c>
    </row>
    <row r="8231" spans="3:4" x14ac:dyDescent="0.3">
      <c r="C8231" s="7">
        <v>34219</v>
      </c>
      <c r="D8231" s="6" t="s">
        <v>10</v>
      </c>
    </row>
    <row r="8232" spans="3:4" x14ac:dyDescent="0.3">
      <c r="C8232" s="7">
        <v>34218</v>
      </c>
      <c r="D8232" s="6" t="s">
        <v>10</v>
      </c>
    </row>
    <row r="8233" spans="3:4" x14ac:dyDescent="0.3">
      <c r="C8233" s="7">
        <v>34217</v>
      </c>
      <c r="D8233" s="6" t="s">
        <v>10</v>
      </c>
    </row>
    <row r="8234" spans="3:4" x14ac:dyDescent="0.3">
      <c r="C8234" s="7">
        <v>34216</v>
      </c>
      <c r="D8234" s="6" t="s">
        <v>10</v>
      </c>
    </row>
    <row r="8235" spans="3:4" x14ac:dyDescent="0.3">
      <c r="C8235" s="7">
        <v>34215</v>
      </c>
      <c r="D8235" s="6" t="s">
        <v>10</v>
      </c>
    </row>
    <row r="8236" spans="3:4" x14ac:dyDescent="0.3">
      <c r="C8236" s="7">
        <v>34214</v>
      </c>
      <c r="D8236" s="6" t="s">
        <v>10</v>
      </c>
    </row>
    <row r="8237" spans="3:4" x14ac:dyDescent="0.3">
      <c r="C8237" s="7">
        <v>34213</v>
      </c>
      <c r="D8237" s="6" t="s">
        <v>10</v>
      </c>
    </row>
    <row r="8238" spans="3:4" x14ac:dyDescent="0.3">
      <c r="C8238" s="7">
        <v>34212</v>
      </c>
      <c r="D8238" s="6" t="s">
        <v>10</v>
      </c>
    </row>
    <row r="8239" spans="3:4" x14ac:dyDescent="0.3">
      <c r="C8239" s="7">
        <v>34211</v>
      </c>
      <c r="D8239" s="6" t="s">
        <v>10</v>
      </c>
    </row>
    <row r="8240" spans="3:4" x14ac:dyDescent="0.3">
      <c r="C8240" s="7">
        <v>34210</v>
      </c>
      <c r="D8240" s="6" t="s">
        <v>10</v>
      </c>
    </row>
    <row r="8241" spans="3:4" x14ac:dyDescent="0.3">
      <c r="C8241" s="7">
        <v>34209</v>
      </c>
      <c r="D8241" s="6" t="s">
        <v>10</v>
      </c>
    </row>
    <row r="8242" spans="3:4" x14ac:dyDescent="0.3">
      <c r="C8242" s="7">
        <v>34208</v>
      </c>
      <c r="D8242" s="6" t="s">
        <v>10</v>
      </c>
    </row>
    <row r="8243" spans="3:4" x14ac:dyDescent="0.3">
      <c r="C8243" s="7">
        <v>34207</v>
      </c>
      <c r="D8243" s="6" t="s">
        <v>10</v>
      </c>
    </row>
    <row r="8244" spans="3:4" x14ac:dyDescent="0.3">
      <c r="C8244" s="7">
        <v>34206</v>
      </c>
      <c r="D8244" s="6" t="s">
        <v>10</v>
      </c>
    </row>
    <row r="8245" spans="3:4" x14ac:dyDescent="0.3">
      <c r="C8245" s="7">
        <v>34205</v>
      </c>
      <c r="D8245" s="6" t="s">
        <v>10</v>
      </c>
    </row>
    <row r="8246" spans="3:4" x14ac:dyDescent="0.3">
      <c r="C8246" s="7">
        <v>34204</v>
      </c>
      <c r="D8246" s="6" t="s">
        <v>10</v>
      </c>
    </row>
    <row r="8247" spans="3:4" x14ac:dyDescent="0.3">
      <c r="C8247" s="7">
        <v>34203</v>
      </c>
      <c r="D8247" s="6" t="s">
        <v>10</v>
      </c>
    </row>
    <row r="8248" spans="3:4" x14ac:dyDescent="0.3">
      <c r="C8248" s="7">
        <v>34202</v>
      </c>
      <c r="D8248" s="6" t="s">
        <v>10</v>
      </c>
    </row>
    <row r="8249" spans="3:4" x14ac:dyDescent="0.3">
      <c r="C8249" s="7">
        <v>34201</v>
      </c>
      <c r="D8249" s="6" t="s">
        <v>10</v>
      </c>
    </row>
    <row r="8250" spans="3:4" x14ac:dyDescent="0.3">
      <c r="C8250" s="7">
        <v>34200</v>
      </c>
      <c r="D8250" s="6" t="s">
        <v>10</v>
      </c>
    </row>
    <row r="8251" spans="3:4" x14ac:dyDescent="0.3">
      <c r="C8251" s="7">
        <v>34199</v>
      </c>
      <c r="D8251" s="6" t="s">
        <v>10</v>
      </c>
    </row>
    <row r="8252" spans="3:4" x14ac:dyDescent="0.3">
      <c r="C8252" s="7">
        <v>34198</v>
      </c>
      <c r="D8252" s="6" t="s">
        <v>10</v>
      </c>
    </row>
    <row r="8253" spans="3:4" x14ac:dyDescent="0.3">
      <c r="C8253" s="7">
        <v>34197</v>
      </c>
      <c r="D8253" s="6" t="s">
        <v>10</v>
      </c>
    </row>
    <row r="8254" spans="3:4" x14ac:dyDescent="0.3">
      <c r="C8254" s="7">
        <v>34196</v>
      </c>
      <c r="D8254" s="6" t="s">
        <v>10</v>
      </c>
    </row>
    <row r="8255" spans="3:4" x14ac:dyDescent="0.3">
      <c r="C8255" s="7">
        <v>34195</v>
      </c>
      <c r="D8255" s="6" t="s">
        <v>10</v>
      </c>
    </row>
    <row r="8256" spans="3:4" x14ac:dyDescent="0.3">
      <c r="C8256" s="7">
        <v>34194</v>
      </c>
      <c r="D8256" s="6" t="s">
        <v>10</v>
      </c>
    </row>
    <row r="8257" spans="3:4" x14ac:dyDescent="0.3">
      <c r="C8257" s="7">
        <v>34193</v>
      </c>
      <c r="D8257" s="6" t="s">
        <v>10</v>
      </c>
    </row>
    <row r="8258" spans="3:4" x14ac:dyDescent="0.3">
      <c r="C8258" s="7">
        <v>34192</v>
      </c>
      <c r="D8258" s="6" t="s">
        <v>10</v>
      </c>
    </row>
    <row r="8259" spans="3:4" x14ac:dyDescent="0.3">
      <c r="C8259" s="7">
        <v>34191</v>
      </c>
      <c r="D8259" s="6" t="s">
        <v>10</v>
      </c>
    </row>
    <row r="8260" spans="3:4" x14ac:dyDescent="0.3">
      <c r="C8260" s="7">
        <v>34190</v>
      </c>
      <c r="D8260" s="6" t="s">
        <v>10</v>
      </c>
    </row>
    <row r="8261" spans="3:4" x14ac:dyDescent="0.3">
      <c r="C8261" s="7">
        <v>34189</v>
      </c>
      <c r="D8261" s="6" t="s">
        <v>10</v>
      </c>
    </row>
    <row r="8262" spans="3:4" x14ac:dyDescent="0.3">
      <c r="C8262" s="7">
        <v>34188</v>
      </c>
      <c r="D8262" s="6" t="s">
        <v>10</v>
      </c>
    </row>
    <row r="8263" spans="3:4" x14ac:dyDescent="0.3">
      <c r="C8263" s="7">
        <v>34187</v>
      </c>
      <c r="D8263" s="6" t="s">
        <v>10</v>
      </c>
    </row>
    <row r="8264" spans="3:4" x14ac:dyDescent="0.3">
      <c r="C8264" s="7">
        <v>34186</v>
      </c>
      <c r="D8264" s="6" t="s">
        <v>10</v>
      </c>
    </row>
    <row r="8265" spans="3:4" x14ac:dyDescent="0.3">
      <c r="C8265" s="7">
        <v>34185</v>
      </c>
      <c r="D8265" s="6" t="s">
        <v>10</v>
      </c>
    </row>
    <row r="8266" spans="3:4" x14ac:dyDescent="0.3">
      <c r="C8266" s="7">
        <v>34184</v>
      </c>
      <c r="D8266" s="6" t="s">
        <v>10</v>
      </c>
    </row>
    <row r="8267" spans="3:4" x14ac:dyDescent="0.3">
      <c r="C8267" s="7">
        <v>34183</v>
      </c>
      <c r="D8267" s="6" t="s">
        <v>10</v>
      </c>
    </row>
    <row r="8268" spans="3:4" x14ac:dyDescent="0.3">
      <c r="C8268" s="7">
        <v>34182</v>
      </c>
      <c r="D8268" s="6" t="s">
        <v>10</v>
      </c>
    </row>
    <row r="8269" spans="3:4" x14ac:dyDescent="0.3">
      <c r="C8269" s="7">
        <v>34181</v>
      </c>
      <c r="D8269" s="6" t="s">
        <v>10</v>
      </c>
    </row>
    <row r="8270" spans="3:4" x14ac:dyDescent="0.3">
      <c r="C8270" s="7">
        <v>34180</v>
      </c>
      <c r="D8270" s="6" t="s">
        <v>10</v>
      </c>
    </row>
    <row r="8271" spans="3:4" x14ac:dyDescent="0.3">
      <c r="C8271" s="7">
        <v>34179</v>
      </c>
      <c r="D8271" s="6" t="s">
        <v>10</v>
      </c>
    </row>
    <row r="8272" spans="3:4" x14ac:dyDescent="0.3">
      <c r="C8272" s="7">
        <v>34178</v>
      </c>
      <c r="D8272" s="6" t="s">
        <v>10</v>
      </c>
    </row>
    <row r="8273" spans="3:4" x14ac:dyDescent="0.3">
      <c r="C8273" s="7">
        <v>34177</v>
      </c>
      <c r="D8273" s="6" t="s">
        <v>10</v>
      </c>
    </row>
    <row r="8274" spans="3:4" x14ac:dyDescent="0.3">
      <c r="C8274" s="7">
        <v>34176</v>
      </c>
      <c r="D8274" s="6" t="s">
        <v>10</v>
      </c>
    </row>
    <row r="8275" spans="3:4" x14ac:dyDescent="0.3">
      <c r="C8275" s="7">
        <v>34175</v>
      </c>
      <c r="D8275" s="6" t="s">
        <v>10</v>
      </c>
    </row>
    <row r="8276" spans="3:4" x14ac:dyDescent="0.3">
      <c r="C8276" s="7">
        <v>34174</v>
      </c>
      <c r="D8276" s="6" t="s">
        <v>10</v>
      </c>
    </row>
    <row r="8277" spans="3:4" x14ac:dyDescent="0.3">
      <c r="C8277" s="7">
        <v>34173</v>
      </c>
      <c r="D8277" s="6" t="s">
        <v>10</v>
      </c>
    </row>
    <row r="8278" spans="3:4" x14ac:dyDescent="0.3">
      <c r="C8278" s="7">
        <v>34172</v>
      </c>
      <c r="D8278" s="6" t="s">
        <v>10</v>
      </c>
    </row>
    <row r="8279" spans="3:4" x14ac:dyDescent="0.3">
      <c r="C8279" s="7">
        <v>34171</v>
      </c>
      <c r="D8279" s="6" t="s">
        <v>10</v>
      </c>
    </row>
    <row r="8280" spans="3:4" x14ac:dyDescent="0.3">
      <c r="C8280" s="7">
        <v>34170</v>
      </c>
      <c r="D8280" s="6" t="s">
        <v>10</v>
      </c>
    </row>
    <row r="8281" spans="3:4" x14ac:dyDescent="0.3">
      <c r="C8281" s="7">
        <v>34169</v>
      </c>
      <c r="D8281" s="6" t="s">
        <v>10</v>
      </c>
    </row>
    <row r="8282" spans="3:4" x14ac:dyDescent="0.3">
      <c r="C8282" s="7">
        <v>34168</v>
      </c>
      <c r="D8282" s="6" t="s">
        <v>10</v>
      </c>
    </row>
    <row r="8283" spans="3:4" x14ac:dyDescent="0.3">
      <c r="C8283" s="7">
        <v>34167</v>
      </c>
      <c r="D8283" s="6" t="s">
        <v>10</v>
      </c>
    </row>
    <row r="8284" spans="3:4" x14ac:dyDescent="0.3">
      <c r="C8284" s="7">
        <v>34166</v>
      </c>
      <c r="D8284" s="6" t="s">
        <v>10</v>
      </c>
    </row>
    <row r="8285" spans="3:4" x14ac:dyDescent="0.3">
      <c r="C8285" s="7">
        <v>34165</v>
      </c>
      <c r="D8285" s="6" t="s">
        <v>10</v>
      </c>
    </row>
    <row r="8286" spans="3:4" x14ac:dyDescent="0.3">
      <c r="C8286" s="7">
        <v>34164</v>
      </c>
      <c r="D8286" s="6" t="s">
        <v>10</v>
      </c>
    </row>
    <row r="8287" spans="3:4" x14ac:dyDescent="0.3">
      <c r="C8287" s="7">
        <v>34163</v>
      </c>
      <c r="D8287" s="6" t="s">
        <v>10</v>
      </c>
    </row>
    <row r="8288" spans="3:4" x14ac:dyDescent="0.3">
      <c r="C8288" s="7">
        <v>34162</v>
      </c>
      <c r="D8288" s="6" t="s">
        <v>10</v>
      </c>
    </row>
    <row r="8289" spans="3:4" x14ac:dyDescent="0.3">
      <c r="C8289" s="7">
        <v>34161</v>
      </c>
      <c r="D8289" s="6" t="s">
        <v>10</v>
      </c>
    </row>
    <row r="8290" spans="3:4" x14ac:dyDescent="0.3">
      <c r="C8290" s="7">
        <v>34160</v>
      </c>
      <c r="D8290" s="6" t="s">
        <v>10</v>
      </c>
    </row>
    <row r="8291" spans="3:4" x14ac:dyDescent="0.3">
      <c r="C8291" s="7">
        <v>34159</v>
      </c>
      <c r="D8291" s="6" t="s">
        <v>10</v>
      </c>
    </row>
    <row r="8292" spans="3:4" x14ac:dyDescent="0.3">
      <c r="C8292" s="7">
        <v>34158</v>
      </c>
      <c r="D8292" s="6" t="s">
        <v>10</v>
      </c>
    </row>
    <row r="8293" spans="3:4" x14ac:dyDescent="0.3">
      <c r="C8293" s="7">
        <v>34157</v>
      </c>
      <c r="D8293" s="6" t="s">
        <v>10</v>
      </c>
    </row>
    <row r="8294" spans="3:4" x14ac:dyDescent="0.3">
      <c r="C8294" s="7">
        <v>34156</v>
      </c>
      <c r="D8294" s="6" t="s">
        <v>10</v>
      </c>
    </row>
    <row r="8295" spans="3:4" x14ac:dyDescent="0.3">
      <c r="C8295" s="7">
        <v>34155</v>
      </c>
      <c r="D8295" s="6" t="s">
        <v>10</v>
      </c>
    </row>
    <row r="8296" spans="3:4" x14ac:dyDescent="0.3">
      <c r="C8296" s="7">
        <v>34154</v>
      </c>
      <c r="D8296" s="6" t="s">
        <v>10</v>
      </c>
    </row>
    <row r="8297" spans="3:4" x14ac:dyDescent="0.3">
      <c r="C8297" s="7">
        <v>34153</v>
      </c>
      <c r="D8297" s="6" t="s">
        <v>10</v>
      </c>
    </row>
    <row r="8298" spans="3:4" x14ac:dyDescent="0.3">
      <c r="C8298" s="7">
        <v>34152</v>
      </c>
      <c r="D8298" s="6" t="s">
        <v>10</v>
      </c>
    </row>
    <row r="8299" spans="3:4" x14ac:dyDescent="0.3">
      <c r="C8299" s="7">
        <v>34151</v>
      </c>
      <c r="D8299" s="6" t="s">
        <v>10</v>
      </c>
    </row>
    <row r="8300" spans="3:4" x14ac:dyDescent="0.3">
      <c r="C8300" s="7">
        <v>34150</v>
      </c>
      <c r="D8300" s="6" t="s">
        <v>10</v>
      </c>
    </row>
    <row r="8301" spans="3:4" x14ac:dyDescent="0.3">
      <c r="C8301" s="7">
        <v>34149</v>
      </c>
      <c r="D8301" s="6" t="s">
        <v>10</v>
      </c>
    </row>
    <row r="8302" spans="3:4" x14ac:dyDescent="0.3">
      <c r="C8302" s="7">
        <v>34148</v>
      </c>
      <c r="D8302" s="6" t="s">
        <v>10</v>
      </c>
    </row>
    <row r="8303" spans="3:4" x14ac:dyDescent="0.3">
      <c r="C8303" s="7">
        <v>34147</v>
      </c>
      <c r="D8303" s="6" t="s">
        <v>10</v>
      </c>
    </row>
    <row r="8304" spans="3:4" x14ac:dyDescent="0.3">
      <c r="C8304" s="7">
        <v>34146</v>
      </c>
      <c r="D8304" s="6" t="s">
        <v>10</v>
      </c>
    </row>
    <row r="8305" spans="3:4" x14ac:dyDescent="0.3">
      <c r="C8305" s="7">
        <v>34145</v>
      </c>
      <c r="D8305" s="6" t="s">
        <v>10</v>
      </c>
    </row>
    <row r="8306" spans="3:4" x14ac:dyDescent="0.3">
      <c r="C8306" s="7">
        <v>34144</v>
      </c>
      <c r="D8306" s="6" t="s">
        <v>10</v>
      </c>
    </row>
    <row r="8307" spans="3:4" x14ac:dyDescent="0.3">
      <c r="C8307" s="7">
        <v>34143</v>
      </c>
      <c r="D8307" s="6" t="s">
        <v>10</v>
      </c>
    </row>
    <row r="8308" spans="3:4" x14ac:dyDescent="0.3">
      <c r="C8308" s="7">
        <v>34142</v>
      </c>
      <c r="D8308" s="6" t="s">
        <v>10</v>
      </c>
    </row>
    <row r="8309" spans="3:4" x14ac:dyDescent="0.3">
      <c r="C8309" s="7">
        <v>34141</v>
      </c>
      <c r="D8309" s="6" t="s">
        <v>10</v>
      </c>
    </row>
    <row r="8310" spans="3:4" x14ac:dyDescent="0.3">
      <c r="C8310" s="7">
        <v>34140</v>
      </c>
      <c r="D8310" s="6" t="s">
        <v>10</v>
      </c>
    </row>
    <row r="8311" spans="3:4" x14ac:dyDescent="0.3">
      <c r="C8311" s="7">
        <v>34139</v>
      </c>
      <c r="D8311" s="6" t="s">
        <v>10</v>
      </c>
    </row>
    <row r="8312" spans="3:4" x14ac:dyDescent="0.3">
      <c r="C8312" s="7">
        <v>34138</v>
      </c>
      <c r="D8312" s="6" t="s">
        <v>10</v>
      </c>
    </row>
    <row r="8313" spans="3:4" x14ac:dyDescent="0.3">
      <c r="C8313" s="7">
        <v>34137</v>
      </c>
      <c r="D8313" s="6" t="s">
        <v>10</v>
      </c>
    </row>
    <row r="8314" spans="3:4" x14ac:dyDescent="0.3">
      <c r="C8314" s="7">
        <v>34136</v>
      </c>
      <c r="D8314" s="6" t="s">
        <v>10</v>
      </c>
    </row>
    <row r="8315" spans="3:4" x14ac:dyDescent="0.3">
      <c r="C8315" s="7">
        <v>34135</v>
      </c>
      <c r="D8315" s="6" t="s">
        <v>10</v>
      </c>
    </row>
    <row r="8316" spans="3:4" x14ac:dyDescent="0.3">
      <c r="C8316" s="7">
        <v>34134</v>
      </c>
      <c r="D8316" s="6" t="s">
        <v>10</v>
      </c>
    </row>
    <row r="8317" spans="3:4" x14ac:dyDescent="0.3">
      <c r="C8317" s="7">
        <v>34133</v>
      </c>
      <c r="D8317" s="6" t="s">
        <v>10</v>
      </c>
    </row>
    <row r="8318" spans="3:4" x14ac:dyDescent="0.3">
      <c r="C8318" s="7">
        <v>34132</v>
      </c>
      <c r="D8318" s="6" t="s">
        <v>10</v>
      </c>
    </row>
    <row r="8319" spans="3:4" x14ac:dyDescent="0.3">
      <c r="C8319" s="7">
        <v>34131</v>
      </c>
      <c r="D8319" s="6" t="s">
        <v>10</v>
      </c>
    </row>
    <row r="8320" spans="3:4" x14ac:dyDescent="0.3">
      <c r="C8320" s="7">
        <v>34130</v>
      </c>
      <c r="D8320" s="6" t="s">
        <v>10</v>
      </c>
    </row>
    <row r="8321" spans="3:4" x14ac:dyDescent="0.3">
      <c r="C8321" s="7">
        <v>34129</v>
      </c>
      <c r="D8321" s="6" t="s">
        <v>10</v>
      </c>
    </row>
    <row r="8322" spans="3:4" x14ac:dyDescent="0.3">
      <c r="C8322" s="7">
        <v>34128</v>
      </c>
      <c r="D8322" s="6" t="s">
        <v>10</v>
      </c>
    </row>
    <row r="8323" spans="3:4" x14ac:dyDescent="0.3">
      <c r="C8323" s="7">
        <v>34127</v>
      </c>
      <c r="D8323" s="6" t="s">
        <v>10</v>
      </c>
    </row>
    <row r="8324" spans="3:4" x14ac:dyDescent="0.3">
      <c r="C8324" s="7">
        <v>34126</v>
      </c>
      <c r="D8324" s="6" t="s">
        <v>10</v>
      </c>
    </row>
    <row r="8325" spans="3:4" x14ac:dyDescent="0.3">
      <c r="C8325" s="7">
        <v>34125</v>
      </c>
      <c r="D8325" s="6" t="s">
        <v>10</v>
      </c>
    </row>
    <row r="8326" spans="3:4" x14ac:dyDescent="0.3">
      <c r="C8326" s="7">
        <v>34124</v>
      </c>
      <c r="D8326" s="6" t="s">
        <v>10</v>
      </c>
    </row>
    <row r="8327" spans="3:4" x14ac:dyDescent="0.3">
      <c r="C8327" s="7">
        <v>34123</v>
      </c>
      <c r="D8327" s="6" t="s">
        <v>10</v>
      </c>
    </row>
    <row r="8328" spans="3:4" x14ac:dyDescent="0.3">
      <c r="C8328" s="7">
        <v>34122</v>
      </c>
      <c r="D8328" s="6" t="s">
        <v>10</v>
      </c>
    </row>
    <row r="8329" spans="3:4" x14ac:dyDescent="0.3">
      <c r="C8329" s="7">
        <v>34121</v>
      </c>
      <c r="D8329" s="6" t="s">
        <v>10</v>
      </c>
    </row>
    <row r="8330" spans="3:4" x14ac:dyDescent="0.3">
      <c r="C8330" s="7">
        <v>34120</v>
      </c>
      <c r="D8330" s="6" t="s">
        <v>10</v>
      </c>
    </row>
    <row r="8331" spans="3:4" x14ac:dyDescent="0.3">
      <c r="C8331" s="7">
        <v>34119</v>
      </c>
      <c r="D8331" s="6" t="s">
        <v>10</v>
      </c>
    </row>
    <row r="8332" spans="3:4" x14ac:dyDescent="0.3">
      <c r="C8332" s="7">
        <v>34118</v>
      </c>
      <c r="D8332" s="6" t="s">
        <v>10</v>
      </c>
    </row>
    <row r="8333" spans="3:4" x14ac:dyDescent="0.3">
      <c r="C8333" s="7">
        <v>34117</v>
      </c>
      <c r="D8333" s="6" t="s">
        <v>10</v>
      </c>
    </row>
    <row r="8334" spans="3:4" x14ac:dyDescent="0.3">
      <c r="C8334" s="7">
        <v>34116</v>
      </c>
      <c r="D8334" s="6" t="s">
        <v>10</v>
      </c>
    </row>
    <row r="8335" spans="3:4" x14ac:dyDescent="0.3">
      <c r="C8335" s="7">
        <v>34115</v>
      </c>
      <c r="D8335" s="6" t="s">
        <v>10</v>
      </c>
    </row>
    <row r="8336" spans="3:4" x14ac:dyDescent="0.3">
      <c r="C8336" s="7">
        <v>34114</v>
      </c>
      <c r="D8336" s="6" t="s">
        <v>10</v>
      </c>
    </row>
    <row r="8337" spans="3:4" x14ac:dyDescent="0.3">
      <c r="C8337" s="7">
        <v>34113</v>
      </c>
      <c r="D8337" s="6" t="s">
        <v>10</v>
      </c>
    </row>
    <row r="8338" spans="3:4" x14ac:dyDescent="0.3">
      <c r="C8338" s="7">
        <v>34112</v>
      </c>
      <c r="D8338" s="6" t="s">
        <v>10</v>
      </c>
    </row>
    <row r="8339" spans="3:4" x14ac:dyDescent="0.3">
      <c r="C8339" s="7">
        <v>34111</v>
      </c>
      <c r="D8339" s="6" t="s">
        <v>10</v>
      </c>
    </row>
    <row r="8340" spans="3:4" x14ac:dyDescent="0.3">
      <c r="C8340" s="7">
        <v>34110</v>
      </c>
      <c r="D8340" s="6" t="s">
        <v>10</v>
      </c>
    </row>
    <row r="8341" spans="3:4" x14ac:dyDescent="0.3">
      <c r="C8341" s="7">
        <v>34109</v>
      </c>
      <c r="D8341" s="6" t="s">
        <v>10</v>
      </c>
    </row>
    <row r="8342" spans="3:4" x14ac:dyDescent="0.3">
      <c r="C8342" s="7">
        <v>34108</v>
      </c>
      <c r="D8342" s="6" t="s">
        <v>10</v>
      </c>
    </row>
    <row r="8343" spans="3:4" x14ac:dyDescent="0.3">
      <c r="C8343" s="7">
        <v>34107</v>
      </c>
      <c r="D8343" s="6" t="s">
        <v>10</v>
      </c>
    </row>
    <row r="8344" spans="3:4" x14ac:dyDescent="0.3">
      <c r="C8344" s="7">
        <v>34106</v>
      </c>
      <c r="D8344" s="6" t="s">
        <v>10</v>
      </c>
    </row>
    <row r="8345" spans="3:4" x14ac:dyDescent="0.3">
      <c r="C8345" s="7">
        <v>34105</v>
      </c>
      <c r="D8345" s="6" t="s">
        <v>10</v>
      </c>
    </row>
    <row r="8346" spans="3:4" x14ac:dyDescent="0.3">
      <c r="C8346" s="7">
        <v>34104</v>
      </c>
      <c r="D8346" s="6" t="s">
        <v>10</v>
      </c>
    </row>
    <row r="8347" spans="3:4" x14ac:dyDescent="0.3">
      <c r="C8347" s="7">
        <v>34103</v>
      </c>
      <c r="D8347" s="6" t="s">
        <v>10</v>
      </c>
    </row>
    <row r="8348" spans="3:4" x14ac:dyDescent="0.3">
      <c r="C8348" s="7">
        <v>34102</v>
      </c>
      <c r="D8348" s="6" t="s">
        <v>10</v>
      </c>
    </row>
    <row r="8349" spans="3:4" x14ac:dyDescent="0.3">
      <c r="C8349" s="7">
        <v>34101</v>
      </c>
      <c r="D8349" s="6" t="s">
        <v>10</v>
      </c>
    </row>
    <row r="8350" spans="3:4" x14ac:dyDescent="0.3">
      <c r="C8350" s="7">
        <v>34100</v>
      </c>
      <c r="D8350" s="6" t="s">
        <v>10</v>
      </c>
    </row>
    <row r="8351" spans="3:4" x14ac:dyDescent="0.3">
      <c r="C8351" s="7">
        <v>34099</v>
      </c>
      <c r="D8351" s="6" t="s">
        <v>10</v>
      </c>
    </row>
    <row r="8352" spans="3:4" x14ac:dyDescent="0.3">
      <c r="C8352" s="7">
        <v>34098</v>
      </c>
      <c r="D8352" s="6" t="s">
        <v>10</v>
      </c>
    </row>
    <row r="8353" spans="3:4" x14ac:dyDescent="0.3">
      <c r="C8353" s="7">
        <v>34097</v>
      </c>
      <c r="D8353" s="6" t="s">
        <v>10</v>
      </c>
    </row>
    <row r="8354" spans="3:4" x14ac:dyDescent="0.3">
      <c r="C8354" s="7">
        <v>34096</v>
      </c>
      <c r="D8354" s="6" t="s">
        <v>10</v>
      </c>
    </row>
    <row r="8355" spans="3:4" x14ac:dyDescent="0.3">
      <c r="C8355" s="7">
        <v>34095</v>
      </c>
      <c r="D8355" s="6" t="s">
        <v>10</v>
      </c>
    </row>
    <row r="8356" spans="3:4" x14ac:dyDescent="0.3">
      <c r="C8356" s="7">
        <v>34094</v>
      </c>
      <c r="D8356" s="6" t="s">
        <v>10</v>
      </c>
    </row>
    <row r="8357" spans="3:4" x14ac:dyDescent="0.3">
      <c r="C8357" s="7">
        <v>34093</v>
      </c>
      <c r="D8357" s="6" t="s">
        <v>10</v>
      </c>
    </row>
    <row r="8358" spans="3:4" x14ac:dyDescent="0.3">
      <c r="C8358" s="7">
        <v>34092</v>
      </c>
      <c r="D8358" s="6" t="s">
        <v>10</v>
      </c>
    </row>
    <row r="8359" spans="3:4" x14ac:dyDescent="0.3">
      <c r="C8359" s="7">
        <v>34091</v>
      </c>
      <c r="D8359" s="6" t="s">
        <v>10</v>
      </c>
    </row>
    <row r="8360" spans="3:4" x14ac:dyDescent="0.3">
      <c r="C8360" s="7">
        <v>34090</v>
      </c>
      <c r="D8360" s="6" t="s">
        <v>10</v>
      </c>
    </row>
    <row r="8361" spans="3:4" x14ac:dyDescent="0.3">
      <c r="C8361" s="7">
        <v>34089</v>
      </c>
      <c r="D8361" s="6" t="s">
        <v>10</v>
      </c>
    </row>
    <row r="8362" spans="3:4" x14ac:dyDescent="0.3">
      <c r="C8362" s="7">
        <v>34088</v>
      </c>
      <c r="D8362" s="6" t="s">
        <v>10</v>
      </c>
    </row>
    <row r="8363" spans="3:4" x14ac:dyDescent="0.3">
      <c r="C8363" s="7">
        <v>34087</v>
      </c>
      <c r="D8363" s="6" t="s">
        <v>10</v>
      </c>
    </row>
    <row r="8364" spans="3:4" x14ac:dyDescent="0.3">
      <c r="C8364" s="7">
        <v>34086</v>
      </c>
      <c r="D8364" s="6" t="s">
        <v>10</v>
      </c>
    </row>
    <row r="8365" spans="3:4" x14ac:dyDescent="0.3">
      <c r="C8365" s="7">
        <v>34085</v>
      </c>
      <c r="D8365" s="6" t="s">
        <v>10</v>
      </c>
    </row>
    <row r="8366" spans="3:4" x14ac:dyDescent="0.3">
      <c r="C8366" s="7">
        <v>34084</v>
      </c>
      <c r="D8366" s="6" t="s">
        <v>10</v>
      </c>
    </row>
    <row r="8367" spans="3:4" x14ac:dyDescent="0.3">
      <c r="C8367" s="7">
        <v>34083</v>
      </c>
      <c r="D8367" s="6" t="s">
        <v>10</v>
      </c>
    </row>
    <row r="8368" spans="3:4" x14ac:dyDescent="0.3">
      <c r="C8368" s="7">
        <v>34082</v>
      </c>
      <c r="D8368" s="6" t="s">
        <v>10</v>
      </c>
    </row>
    <row r="8369" spans="3:4" x14ac:dyDescent="0.3">
      <c r="C8369" s="7">
        <v>34081</v>
      </c>
      <c r="D8369" s="6" t="s">
        <v>10</v>
      </c>
    </row>
    <row r="8370" spans="3:4" x14ac:dyDescent="0.3">
      <c r="C8370" s="7">
        <v>34080</v>
      </c>
      <c r="D8370" s="6" t="s">
        <v>10</v>
      </c>
    </row>
    <row r="8371" spans="3:4" x14ac:dyDescent="0.3">
      <c r="C8371" s="7">
        <v>34079</v>
      </c>
      <c r="D8371" s="6" t="s">
        <v>10</v>
      </c>
    </row>
    <row r="8372" spans="3:4" x14ac:dyDescent="0.3">
      <c r="C8372" s="7">
        <v>34078</v>
      </c>
      <c r="D8372" s="6" t="s">
        <v>10</v>
      </c>
    </row>
    <row r="8373" spans="3:4" x14ac:dyDescent="0.3">
      <c r="C8373" s="7">
        <v>34077</v>
      </c>
      <c r="D8373" s="6" t="s">
        <v>10</v>
      </c>
    </row>
    <row r="8374" spans="3:4" x14ac:dyDescent="0.3">
      <c r="C8374" s="7">
        <v>34076</v>
      </c>
      <c r="D8374" s="6" t="s">
        <v>10</v>
      </c>
    </row>
    <row r="8375" spans="3:4" x14ac:dyDescent="0.3">
      <c r="C8375" s="7">
        <v>34075</v>
      </c>
      <c r="D8375" s="6" t="s">
        <v>10</v>
      </c>
    </row>
    <row r="8376" spans="3:4" x14ac:dyDescent="0.3">
      <c r="C8376" s="7">
        <v>34074</v>
      </c>
      <c r="D8376" s="6" t="s">
        <v>10</v>
      </c>
    </row>
    <row r="8377" spans="3:4" x14ac:dyDescent="0.3">
      <c r="C8377" s="7">
        <v>34073</v>
      </c>
      <c r="D8377" s="6" t="s">
        <v>10</v>
      </c>
    </row>
    <row r="8378" spans="3:4" x14ac:dyDescent="0.3">
      <c r="C8378" s="7">
        <v>34072</v>
      </c>
      <c r="D8378" s="6" t="s">
        <v>10</v>
      </c>
    </row>
    <row r="8379" spans="3:4" x14ac:dyDescent="0.3">
      <c r="C8379" s="7">
        <v>34071</v>
      </c>
      <c r="D8379" s="6" t="s">
        <v>10</v>
      </c>
    </row>
    <row r="8380" spans="3:4" x14ac:dyDescent="0.3">
      <c r="C8380" s="7">
        <v>34070</v>
      </c>
      <c r="D8380" s="6" t="s">
        <v>10</v>
      </c>
    </row>
    <row r="8381" spans="3:4" x14ac:dyDescent="0.3">
      <c r="C8381" s="7">
        <v>34069</v>
      </c>
      <c r="D8381" s="6" t="s">
        <v>10</v>
      </c>
    </row>
    <row r="8382" spans="3:4" x14ac:dyDescent="0.3">
      <c r="C8382" s="7">
        <v>34068</v>
      </c>
      <c r="D8382" s="6" t="s">
        <v>10</v>
      </c>
    </row>
    <row r="8383" spans="3:4" x14ac:dyDescent="0.3">
      <c r="C8383" s="7">
        <v>34067</v>
      </c>
      <c r="D8383" s="6" t="s">
        <v>10</v>
      </c>
    </row>
    <row r="8384" spans="3:4" x14ac:dyDescent="0.3">
      <c r="C8384" s="7">
        <v>34066</v>
      </c>
      <c r="D8384" s="6" t="s">
        <v>10</v>
      </c>
    </row>
    <row r="8385" spans="3:4" x14ac:dyDescent="0.3">
      <c r="C8385" s="7">
        <v>34065</v>
      </c>
      <c r="D8385" s="6" t="s">
        <v>10</v>
      </c>
    </row>
    <row r="8386" spans="3:4" x14ac:dyDescent="0.3">
      <c r="C8386" s="7">
        <v>34064</v>
      </c>
      <c r="D8386" s="6" t="s">
        <v>10</v>
      </c>
    </row>
    <row r="8387" spans="3:4" x14ac:dyDescent="0.3">
      <c r="C8387" s="7">
        <v>34063</v>
      </c>
      <c r="D8387" s="6" t="s">
        <v>10</v>
      </c>
    </row>
    <row r="8388" spans="3:4" x14ac:dyDescent="0.3">
      <c r="C8388" s="7">
        <v>34062</v>
      </c>
      <c r="D8388" s="6" t="s">
        <v>10</v>
      </c>
    </row>
    <row r="8389" spans="3:4" x14ac:dyDescent="0.3">
      <c r="C8389" s="7">
        <v>34061</v>
      </c>
      <c r="D8389" s="6" t="s">
        <v>10</v>
      </c>
    </row>
    <row r="8390" spans="3:4" x14ac:dyDescent="0.3">
      <c r="C8390" s="7">
        <v>34060</v>
      </c>
      <c r="D8390" s="6" t="s">
        <v>10</v>
      </c>
    </row>
    <row r="8391" spans="3:4" x14ac:dyDescent="0.3">
      <c r="C8391" s="7">
        <v>34059</v>
      </c>
      <c r="D8391" s="6" t="s">
        <v>10</v>
      </c>
    </row>
    <row r="8392" spans="3:4" x14ac:dyDescent="0.3">
      <c r="C8392" s="7">
        <v>34058</v>
      </c>
      <c r="D8392" s="6" t="s">
        <v>10</v>
      </c>
    </row>
    <row r="8393" spans="3:4" x14ac:dyDescent="0.3">
      <c r="C8393" s="7">
        <v>34057</v>
      </c>
      <c r="D8393" s="6" t="s">
        <v>10</v>
      </c>
    </row>
    <row r="8394" spans="3:4" x14ac:dyDescent="0.3">
      <c r="C8394" s="7">
        <v>34056</v>
      </c>
      <c r="D8394" s="6" t="s">
        <v>10</v>
      </c>
    </row>
    <row r="8395" spans="3:4" x14ac:dyDescent="0.3">
      <c r="C8395" s="7">
        <v>34055</v>
      </c>
      <c r="D8395" s="6" t="s">
        <v>10</v>
      </c>
    </row>
    <row r="8396" spans="3:4" x14ac:dyDescent="0.3">
      <c r="C8396" s="7">
        <v>34054</v>
      </c>
      <c r="D8396" s="6" t="s">
        <v>10</v>
      </c>
    </row>
    <row r="8397" spans="3:4" x14ac:dyDescent="0.3">
      <c r="C8397" s="7">
        <v>34053</v>
      </c>
      <c r="D8397" s="6" t="s">
        <v>10</v>
      </c>
    </row>
    <row r="8398" spans="3:4" x14ac:dyDescent="0.3">
      <c r="C8398" s="7">
        <v>34052</v>
      </c>
      <c r="D8398" s="6" t="s">
        <v>10</v>
      </c>
    </row>
    <row r="8399" spans="3:4" x14ac:dyDescent="0.3">
      <c r="C8399" s="7">
        <v>34051</v>
      </c>
      <c r="D8399" s="6" t="s">
        <v>10</v>
      </c>
    </row>
    <row r="8400" spans="3:4" x14ac:dyDescent="0.3">
      <c r="C8400" s="7">
        <v>34050</v>
      </c>
      <c r="D8400" s="6" t="s">
        <v>10</v>
      </c>
    </row>
    <row r="8401" spans="3:4" x14ac:dyDescent="0.3">
      <c r="C8401" s="7">
        <v>34049</v>
      </c>
      <c r="D8401" s="6" t="s">
        <v>10</v>
      </c>
    </row>
    <row r="8402" spans="3:4" x14ac:dyDescent="0.3">
      <c r="C8402" s="7">
        <v>34048</v>
      </c>
      <c r="D8402" s="6" t="s">
        <v>10</v>
      </c>
    </row>
    <row r="8403" spans="3:4" x14ac:dyDescent="0.3">
      <c r="C8403" s="7">
        <v>34047</v>
      </c>
      <c r="D8403" s="6" t="s">
        <v>10</v>
      </c>
    </row>
    <row r="8404" spans="3:4" x14ac:dyDescent="0.3">
      <c r="C8404" s="7">
        <v>34046</v>
      </c>
      <c r="D8404" s="6" t="s">
        <v>10</v>
      </c>
    </row>
    <row r="8405" spans="3:4" x14ac:dyDescent="0.3">
      <c r="C8405" s="7">
        <v>34045</v>
      </c>
      <c r="D8405" s="6" t="s">
        <v>10</v>
      </c>
    </row>
    <row r="8406" spans="3:4" x14ac:dyDescent="0.3">
      <c r="C8406" s="7">
        <v>34044</v>
      </c>
      <c r="D8406" s="6" t="s">
        <v>10</v>
      </c>
    </row>
    <row r="8407" spans="3:4" x14ac:dyDescent="0.3">
      <c r="C8407" s="7">
        <v>34043</v>
      </c>
      <c r="D8407" s="6" t="s">
        <v>10</v>
      </c>
    </row>
    <row r="8408" spans="3:4" x14ac:dyDescent="0.3">
      <c r="C8408" s="7">
        <v>34042</v>
      </c>
      <c r="D8408" s="6" t="s">
        <v>10</v>
      </c>
    </row>
    <row r="8409" spans="3:4" x14ac:dyDescent="0.3">
      <c r="C8409" s="7">
        <v>34041</v>
      </c>
      <c r="D8409" s="6" t="s">
        <v>10</v>
      </c>
    </row>
    <row r="8410" spans="3:4" x14ac:dyDescent="0.3">
      <c r="C8410" s="7">
        <v>34040</v>
      </c>
      <c r="D8410" s="6" t="s">
        <v>10</v>
      </c>
    </row>
    <row r="8411" spans="3:4" x14ac:dyDescent="0.3">
      <c r="C8411" s="7">
        <v>34039</v>
      </c>
      <c r="D8411" s="6" t="s">
        <v>10</v>
      </c>
    </row>
    <row r="8412" spans="3:4" x14ac:dyDescent="0.3">
      <c r="C8412" s="7">
        <v>34038</v>
      </c>
      <c r="D8412" s="6" t="s">
        <v>10</v>
      </c>
    </row>
    <row r="8413" spans="3:4" x14ac:dyDescent="0.3">
      <c r="C8413" s="7">
        <v>34037</v>
      </c>
      <c r="D8413" s="6" t="s">
        <v>10</v>
      </c>
    </row>
    <row r="8414" spans="3:4" x14ac:dyDescent="0.3">
      <c r="C8414" s="7">
        <v>34036</v>
      </c>
      <c r="D8414" s="6" t="s">
        <v>10</v>
      </c>
    </row>
    <row r="8415" spans="3:4" x14ac:dyDescent="0.3">
      <c r="C8415" s="7">
        <v>34035</v>
      </c>
      <c r="D8415" s="6" t="s">
        <v>10</v>
      </c>
    </row>
    <row r="8416" spans="3:4" x14ac:dyDescent="0.3">
      <c r="C8416" s="7">
        <v>34034</v>
      </c>
      <c r="D8416" s="6" t="s">
        <v>10</v>
      </c>
    </row>
    <row r="8417" spans="3:4" x14ac:dyDescent="0.3">
      <c r="C8417" s="7">
        <v>34033</v>
      </c>
      <c r="D8417" s="6" t="s">
        <v>10</v>
      </c>
    </row>
    <row r="8418" spans="3:4" x14ac:dyDescent="0.3">
      <c r="C8418" s="7">
        <v>34032</v>
      </c>
      <c r="D8418" s="6" t="s">
        <v>10</v>
      </c>
    </row>
    <row r="8419" spans="3:4" x14ac:dyDescent="0.3">
      <c r="C8419" s="7">
        <v>34031</v>
      </c>
      <c r="D8419" s="6" t="s">
        <v>10</v>
      </c>
    </row>
    <row r="8420" spans="3:4" x14ac:dyDescent="0.3">
      <c r="C8420" s="7">
        <v>34030</v>
      </c>
      <c r="D8420" s="6" t="s">
        <v>10</v>
      </c>
    </row>
    <row r="8421" spans="3:4" x14ac:dyDescent="0.3">
      <c r="C8421" s="7">
        <v>34029</v>
      </c>
      <c r="D8421" s="6" t="s">
        <v>10</v>
      </c>
    </row>
    <row r="8422" spans="3:4" x14ac:dyDescent="0.3">
      <c r="C8422" s="7">
        <v>34028</v>
      </c>
      <c r="D8422" s="6" t="s">
        <v>10</v>
      </c>
    </row>
    <row r="8423" spans="3:4" x14ac:dyDescent="0.3">
      <c r="C8423" s="7">
        <v>34027</v>
      </c>
      <c r="D8423" s="6" t="s">
        <v>10</v>
      </c>
    </row>
    <row r="8424" spans="3:4" x14ac:dyDescent="0.3">
      <c r="C8424" s="7">
        <v>34026</v>
      </c>
      <c r="D8424" s="6" t="s">
        <v>10</v>
      </c>
    </row>
    <row r="8425" spans="3:4" x14ac:dyDescent="0.3">
      <c r="C8425" s="7">
        <v>34025</v>
      </c>
      <c r="D8425" s="6" t="s">
        <v>10</v>
      </c>
    </row>
    <row r="8426" spans="3:4" x14ac:dyDescent="0.3">
      <c r="C8426" s="7">
        <v>34024</v>
      </c>
      <c r="D8426" s="6" t="s">
        <v>10</v>
      </c>
    </row>
    <row r="8427" spans="3:4" x14ac:dyDescent="0.3">
      <c r="C8427" s="7">
        <v>34023</v>
      </c>
      <c r="D8427" s="6" t="s">
        <v>10</v>
      </c>
    </row>
    <row r="8428" spans="3:4" x14ac:dyDescent="0.3">
      <c r="C8428" s="7">
        <v>34022</v>
      </c>
      <c r="D8428" s="6" t="s">
        <v>10</v>
      </c>
    </row>
    <row r="8429" spans="3:4" x14ac:dyDescent="0.3">
      <c r="C8429" s="7">
        <v>34021</v>
      </c>
      <c r="D8429" s="6" t="s">
        <v>10</v>
      </c>
    </row>
    <row r="8430" spans="3:4" x14ac:dyDescent="0.3">
      <c r="C8430" s="7">
        <v>34020</v>
      </c>
      <c r="D8430" s="6" t="s">
        <v>10</v>
      </c>
    </row>
    <row r="8431" spans="3:4" x14ac:dyDescent="0.3">
      <c r="C8431" s="7">
        <v>34019</v>
      </c>
      <c r="D8431" s="6" t="s">
        <v>10</v>
      </c>
    </row>
    <row r="8432" spans="3:4" x14ac:dyDescent="0.3">
      <c r="C8432" s="7">
        <v>34018</v>
      </c>
      <c r="D8432" s="6" t="s">
        <v>10</v>
      </c>
    </row>
    <row r="8433" spans="3:4" x14ac:dyDescent="0.3">
      <c r="C8433" s="7">
        <v>34017</v>
      </c>
      <c r="D8433" s="6" t="s">
        <v>10</v>
      </c>
    </row>
    <row r="8434" spans="3:4" x14ac:dyDescent="0.3">
      <c r="C8434" s="7">
        <v>34016</v>
      </c>
      <c r="D8434" s="6" t="s">
        <v>10</v>
      </c>
    </row>
    <row r="8435" spans="3:4" x14ac:dyDescent="0.3">
      <c r="C8435" s="7">
        <v>34015</v>
      </c>
      <c r="D8435" s="6" t="s">
        <v>10</v>
      </c>
    </row>
    <row r="8436" spans="3:4" x14ac:dyDescent="0.3">
      <c r="C8436" s="7">
        <v>34014</v>
      </c>
      <c r="D8436" s="6" t="s">
        <v>10</v>
      </c>
    </row>
    <row r="8437" spans="3:4" x14ac:dyDescent="0.3">
      <c r="C8437" s="7">
        <v>34013</v>
      </c>
      <c r="D8437" s="6" t="s">
        <v>10</v>
      </c>
    </row>
    <row r="8438" spans="3:4" x14ac:dyDescent="0.3">
      <c r="C8438" s="7">
        <v>34012</v>
      </c>
      <c r="D8438" s="6" t="s">
        <v>10</v>
      </c>
    </row>
    <row r="8439" spans="3:4" x14ac:dyDescent="0.3">
      <c r="C8439" s="7">
        <v>34011</v>
      </c>
      <c r="D8439" s="6" t="s">
        <v>10</v>
      </c>
    </row>
    <row r="8440" spans="3:4" x14ac:dyDescent="0.3">
      <c r="C8440" s="7">
        <v>34010</v>
      </c>
      <c r="D8440" s="6" t="s">
        <v>10</v>
      </c>
    </row>
    <row r="8441" spans="3:4" x14ac:dyDescent="0.3">
      <c r="C8441" s="7">
        <v>34009</v>
      </c>
      <c r="D8441" s="6" t="s">
        <v>10</v>
      </c>
    </row>
    <row r="8442" spans="3:4" x14ac:dyDescent="0.3">
      <c r="C8442" s="7">
        <v>34008</v>
      </c>
      <c r="D8442" s="6" t="s">
        <v>10</v>
      </c>
    </row>
    <row r="8443" spans="3:4" x14ac:dyDescent="0.3">
      <c r="C8443" s="7">
        <v>34007</v>
      </c>
      <c r="D8443" s="6" t="s">
        <v>10</v>
      </c>
    </row>
    <row r="8444" spans="3:4" x14ac:dyDescent="0.3">
      <c r="C8444" s="7">
        <v>34006</v>
      </c>
      <c r="D8444" s="6" t="s">
        <v>10</v>
      </c>
    </row>
    <row r="8445" spans="3:4" x14ac:dyDescent="0.3">
      <c r="C8445" s="7">
        <v>34005</v>
      </c>
      <c r="D8445" s="6" t="s">
        <v>10</v>
      </c>
    </row>
    <row r="8446" spans="3:4" x14ac:dyDescent="0.3">
      <c r="C8446" s="7">
        <v>34004</v>
      </c>
      <c r="D8446" s="6" t="s">
        <v>10</v>
      </c>
    </row>
    <row r="8447" spans="3:4" x14ac:dyDescent="0.3">
      <c r="C8447" s="7">
        <v>34003</v>
      </c>
      <c r="D8447" s="6" t="s">
        <v>10</v>
      </c>
    </row>
    <row r="8448" spans="3:4" x14ac:dyDescent="0.3">
      <c r="C8448" s="7">
        <v>34002</v>
      </c>
      <c r="D8448" s="6" t="s">
        <v>10</v>
      </c>
    </row>
    <row r="8449" spans="3:4" x14ac:dyDescent="0.3">
      <c r="C8449" s="7">
        <v>34001</v>
      </c>
      <c r="D8449" s="6" t="s">
        <v>10</v>
      </c>
    </row>
    <row r="8450" spans="3:4" x14ac:dyDescent="0.3">
      <c r="C8450" s="7">
        <v>34000</v>
      </c>
      <c r="D8450" s="6" t="s">
        <v>10</v>
      </c>
    </row>
    <row r="8451" spans="3:4" x14ac:dyDescent="0.3">
      <c r="C8451" s="7">
        <v>33999</v>
      </c>
      <c r="D8451" s="6" t="s">
        <v>10</v>
      </c>
    </row>
    <row r="8452" spans="3:4" x14ac:dyDescent="0.3">
      <c r="C8452" s="7">
        <v>33998</v>
      </c>
      <c r="D8452" s="6" t="s">
        <v>10</v>
      </c>
    </row>
    <row r="8453" spans="3:4" x14ac:dyDescent="0.3">
      <c r="C8453" s="7">
        <v>33997</v>
      </c>
      <c r="D8453" s="6" t="s">
        <v>10</v>
      </c>
    </row>
    <row r="8454" spans="3:4" x14ac:dyDescent="0.3">
      <c r="C8454" s="7">
        <v>33996</v>
      </c>
      <c r="D8454" s="6" t="s">
        <v>10</v>
      </c>
    </row>
    <row r="8455" spans="3:4" x14ac:dyDescent="0.3">
      <c r="C8455" s="7">
        <v>33995</v>
      </c>
      <c r="D8455" s="6" t="s">
        <v>10</v>
      </c>
    </row>
    <row r="8456" spans="3:4" x14ac:dyDescent="0.3">
      <c r="C8456" s="7">
        <v>33994</v>
      </c>
      <c r="D8456" s="6" t="s">
        <v>10</v>
      </c>
    </row>
    <row r="8457" spans="3:4" x14ac:dyDescent="0.3">
      <c r="C8457" s="7">
        <v>33993</v>
      </c>
      <c r="D8457" s="6" t="s">
        <v>10</v>
      </c>
    </row>
    <row r="8458" spans="3:4" x14ac:dyDescent="0.3">
      <c r="C8458" s="7">
        <v>33992</v>
      </c>
      <c r="D8458" s="6" t="s">
        <v>10</v>
      </c>
    </row>
    <row r="8459" spans="3:4" x14ac:dyDescent="0.3">
      <c r="C8459" s="7">
        <v>33991</v>
      </c>
      <c r="D8459" s="6" t="s">
        <v>10</v>
      </c>
    </row>
    <row r="8460" spans="3:4" x14ac:dyDescent="0.3">
      <c r="C8460" s="7">
        <v>33990</v>
      </c>
      <c r="D8460" s="6" t="s">
        <v>10</v>
      </c>
    </row>
    <row r="8461" spans="3:4" x14ac:dyDescent="0.3">
      <c r="C8461" s="7">
        <v>33989</v>
      </c>
      <c r="D8461" s="6" t="s">
        <v>10</v>
      </c>
    </row>
    <row r="8462" spans="3:4" x14ac:dyDescent="0.3">
      <c r="C8462" s="7">
        <v>33988</v>
      </c>
      <c r="D8462" s="6" t="s">
        <v>10</v>
      </c>
    </row>
    <row r="8463" spans="3:4" x14ac:dyDescent="0.3">
      <c r="C8463" s="7">
        <v>33987</v>
      </c>
      <c r="D8463" s="6" t="s">
        <v>10</v>
      </c>
    </row>
    <row r="8464" spans="3:4" x14ac:dyDescent="0.3">
      <c r="C8464" s="7">
        <v>33986</v>
      </c>
      <c r="D8464" s="6" t="s">
        <v>10</v>
      </c>
    </row>
    <row r="8465" spans="3:4" x14ac:dyDescent="0.3">
      <c r="C8465" s="7">
        <v>33985</v>
      </c>
      <c r="D8465" s="6" t="s">
        <v>10</v>
      </c>
    </row>
    <row r="8466" spans="3:4" x14ac:dyDescent="0.3">
      <c r="C8466" s="7">
        <v>33984</v>
      </c>
      <c r="D8466" s="6" t="s">
        <v>10</v>
      </c>
    </row>
    <row r="8467" spans="3:4" x14ac:dyDescent="0.3">
      <c r="C8467" s="7">
        <v>33983</v>
      </c>
      <c r="D8467" s="6" t="s">
        <v>10</v>
      </c>
    </row>
    <row r="8468" spans="3:4" x14ac:dyDescent="0.3">
      <c r="C8468" s="7">
        <v>33982</v>
      </c>
      <c r="D8468" s="6" t="s">
        <v>10</v>
      </c>
    </row>
    <row r="8469" spans="3:4" x14ac:dyDescent="0.3">
      <c r="C8469" s="7">
        <v>33981</v>
      </c>
      <c r="D8469" s="6" t="s">
        <v>10</v>
      </c>
    </row>
    <row r="8470" spans="3:4" x14ac:dyDescent="0.3">
      <c r="C8470" s="7">
        <v>33980</v>
      </c>
      <c r="D8470" s="6" t="s">
        <v>10</v>
      </c>
    </row>
    <row r="8471" spans="3:4" x14ac:dyDescent="0.3">
      <c r="C8471" s="7">
        <v>33979</v>
      </c>
      <c r="D8471" s="6" t="s">
        <v>10</v>
      </c>
    </row>
    <row r="8472" spans="3:4" x14ac:dyDescent="0.3">
      <c r="C8472" s="7">
        <v>33978</v>
      </c>
      <c r="D8472" s="6" t="s">
        <v>10</v>
      </c>
    </row>
    <row r="8473" spans="3:4" x14ac:dyDescent="0.3">
      <c r="C8473" s="7">
        <v>33977</v>
      </c>
      <c r="D8473" s="6" t="s">
        <v>10</v>
      </c>
    </row>
    <row r="8474" spans="3:4" x14ac:dyDescent="0.3">
      <c r="C8474" s="7">
        <v>33976</v>
      </c>
      <c r="D8474" s="6" t="s">
        <v>10</v>
      </c>
    </row>
    <row r="8475" spans="3:4" x14ac:dyDescent="0.3">
      <c r="C8475" s="7">
        <v>33975</v>
      </c>
      <c r="D8475" s="6" t="s">
        <v>10</v>
      </c>
    </row>
    <row r="8476" spans="3:4" x14ac:dyDescent="0.3">
      <c r="C8476" s="7">
        <v>33974</v>
      </c>
      <c r="D8476" s="6" t="s">
        <v>10</v>
      </c>
    </row>
    <row r="8477" spans="3:4" x14ac:dyDescent="0.3">
      <c r="C8477" s="7">
        <v>33973</v>
      </c>
      <c r="D8477" s="6" t="s">
        <v>10</v>
      </c>
    </row>
    <row r="8478" spans="3:4" x14ac:dyDescent="0.3">
      <c r="C8478" s="7">
        <v>33972</v>
      </c>
      <c r="D8478" s="6" t="s">
        <v>10</v>
      </c>
    </row>
    <row r="8479" spans="3:4" x14ac:dyDescent="0.3">
      <c r="C8479" s="7">
        <v>33971</v>
      </c>
      <c r="D8479" s="6" t="s">
        <v>10</v>
      </c>
    </row>
    <row r="8480" spans="3:4" x14ac:dyDescent="0.3">
      <c r="C8480" s="7">
        <v>33970</v>
      </c>
      <c r="D8480" s="6" t="s">
        <v>10</v>
      </c>
    </row>
    <row r="8481" spans="3:4" x14ac:dyDescent="0.3">
      <c r="C8481" s="7">
        <v>33969</v>
      </c>
      <c r="D8481" s="6" t="s">
        <v>10</v>
      </c>
    </row>
    <row r="8482" spans="3:4" x14ac:dyDescent="0.3">
      <c r="C8482" s="7">
        <v>33968</v>
      </c>
      <c r="D8482" s="6" t="s">
        <v>10</v>
      </c>
    </row>
    <row r="8483" spans="3:4" x14ac:dyDescent="0.3">
      <c r="C8483" s="7">
        <v>33967</v>
      </c>
      <c r="D8483" s="6" t="s">
        <v>10</v>
      </c>
    </row>
    <row r="8484" spans="3:4" x14ac:dyDescent="0.3">
      <c r="C8484" s="7">
        <v>33966</v>
      </c>
      <c r="D8484" s="6" t="s">
        <v>10</v>
      </c>
    </row>
    <row r="8485" spans="3:4" x14ac:dyDescent="0.3">
      <c r="C8485" s="7">
        <v>33965</v>
      </c>
      <c r="D8485" s="6" t="s">
        <v>10</v>
      </c>
    </row>
    <row r="8486" spans="3:4" x14ac:dyDescent="0.3">
      <c r="C8486" s="7">
        <v>33964</v>
      </c>
      <c r="D8486" s="6" t="s">
        <v>10</v>
      </c>
    </row>
    <row r="8487" spans="3:4" x14ac:dyDescent="0.3">
      <c r="C8487" s="7">
        <v>33963</v>
      </c>
      <c r="D8487" s="6" t="s">
        <v>10</v>
      </c>
    </row>
    <row r="8488" spans="3:4" x14ac:dyDescent="0.3">
      <c r="C8488" s="7">
        <v>33962</v>
      </c>
      <c r="D8488" s="6" t="s">
        <v>10</v>
      </c>
    </row>
    <row r="8489" spans="3:4" x14ac:dyDescent="0.3">
      <c r="C8489" s="7">
        <v>33961</v>
      </c>
      <c r="D8489" s="6" t="s">
        <v>10</v>
      </c>
    </row>
    <row r="8490" spans="3:4" x14ac:dyDescent="0.3">
      <c r="C8490" s="7">
        <v>33960</v>
      </c>
      <c r="D8490" s="6" t="s">
        <v>10</v>
      </c>
    </row>
    <row r="8491" spans="3:4" x14ac:dyDescent="0.3">
      <c r="C8491" s="7">
        <v>33959</v>
      </c>
      <c r="D8491" s="6" t="s">
        <v>10</v>
      </c>
    </row>
    <row r="8492" spans="3:4" x14ac:dyDescent="0.3">
      <c r="C8492" s="7">
        <v>33958</v>
      </c>
      <c r="D8492" s="6" t="s">
        <v>10</v>
      </c>
    </row>
    <row r="8493" spans="3:4" x14ac:dyDescent="0.3">
      <c r="C8493" s="7">
        <v>33957</v>
      </c>
      <c r="D8493" s="6" t="s">
        <v>10</v>
      </c>
    </row>
    <row r="8494" spans="3:4" x14ac:dyDescent="0.3">
      <c r="C8494" s="7">
        <v>33956</v>
      </c>
      <c r="D8494" s="6" t="s">
        <v>10</v>
      </c>
    </row>
    <row r="8495" spans="3:4" x14ac:dyDescent="0.3">
      <c r="C8495" s="7">
        <v>33955</v>
      </c>
      <c r="D8495" s="6" t="s">
        <v>10</v>
      </c>
    </row>
    <row r="8496" spans="3:4" x14ac:dyDescent="0.3">
      <c r="C8496" s="7">
        <v>33954</v>
      </c>
      <c r="D8496" s="6" t="s">
        <v>10</v>
      </c>
    </row>
    <row r="8497" spans="3:4" x14ac:dyDescent="0.3">
      <c r="C8497" s="7">
        <v>33953</v>
      </c>
      <c r="D8497" s="6" t="s">
        <v>10</v>
      </c>
    </row>
    <row r="8498" spans="3:4" x14ac:dyDescent="0.3">
      <c r="C8498" s="7">
        <v>33952</v>
      </c>
      <c r="D8498" s="6" t="s">
        <v>10</v>
      </c>
    </row>
    <row r="8499" spans="3:4" x14ac:dyDescent="0.3">
      <c r="C8499" s="7">
        <v>33951</v>
      </c>
      <c r="D8499" s="6" t="s">
        <v>10</v>
      </c>
    </row>
    <row r="8500" spans="3:4" x14ac:dyDescent="0.3">
      <c r="C8500" s="7">
        <v>33950</v>
      </c>
      <c r="D8500" s="6" t="s">
        <v>10</v>
      </c>
    </row>
    <row r="8501" spans="3:4" x14ac:dyDescent="0.3">
      <c r="C8501" s="7">
        <v>33949</v>
      </c>
      <c r="D8501" s="6" t="s">
        <v>10</v>
      </c>
    </row>
    <row r="8502" spans="3:4" x14ac:dyDescent="0.3">
      <c r="C8502" s="7">
        <v>33948</v>
      </c>
      <c r="D8502" s="6" t="s">
        <v>10</v>
      </c>
    </row>
    <row r="8503" spans="3:4" x14ac:dyDescent="0.3">
      <c r="C8503" s="7">
        <v>33947</v>
      </c>
      <c r="D8503" s="6" t="s">
        <v>10</v>
      </c>
    </row>
    <row r="8504" spans="3:4" x14ac:dyDescent="0.3">
      <c r="C8504" s="7">
        <v>33946</v>
      </c>
      <c r="D8504" s="6" t="s">
        <v>10</v>
      </c>
    </row>
    <row r="8505" spans="3:4" x14ac:dyDescent="0.3">
      <c r="C8505" s="7">
        <v>33945</v>
      </c>
      <c r="D8505" s="6" t="s">
        <v>10</v>
      </c>
    </row>
    <row r="8506" spans="3:4" x14ac:dyDescent="0.3">
      <c r="C8506" s="7">
        <v>33944</v>
      </c>
      <c r="D8506" s="6" t="s">
        <v>10</v>
      </c>
    </row>
    <row r="8507" spans="3:4" x14ac:dyDescent="0.3">
      <c r="C8507" s="7">
        <v>33943</v>
      </c>
      <c r="D8507" s="6" t="s">
        <v>10</v>
      </c>
    </row>
    <row r="8508" spans="3:4" x14ac:dyDescent="0.3">
      <c r="C8508" s="7">
        <v>33942</v>
      </c>
      <c r="D8508" s="6" t="s">
        <v>10</v>
      </c>
    </row>
    <row r="8509" spans="3:4" x14ac:dyDescent="0.3">
      <c r="C8509" s="7">
        <v>33941</v>
      </c>
      <c r="D8509" s="6" t="s">
        <v>10</v>
      </c>
    </row>
    <row r="8510" spans="3:4" x14ac:dyDescent="0.3">
      <c r="C8510" s="7">
        <v>33940</v>
      </c>
      <c r="D8510" s="6" t="s">
        <v>10</v>
      </c>
    </row>
    <row r="8511" spans="3:4" x14ac:dyDescent="0.3">
      <c r="C8511" s="7">
        <v>33939</v>
      </c>
      <c r="D8511" s="6" t="s">
        <v>10</v>
      </c>
    </row>
    <row r="8512" spans="3:4" x14ac:dyDescent="0.3">
      <c r="C8512" s="7">
        <v>33938</v>
      </c>
      <c r="D8512" s="6" t="s">
        <v>10</v>
      </c>
    </row>
    <row r="8513" spans="3:4" x14ac:dyDescent="0.3">
      <c r="C8513" s="7">
        <v>33937</v>
      </c>
      <c r="D8513" s="6" t="s">
        <v>10</v>
      </c>
    </row>
    <row r="8514" spans="3:4" x14ac:dyDescent="0.3">
      <c r="C8514" s="7">
        <v>33936</v>
      </c>
      <c r="D8514" s="6" t="s">
        <v>10</v>
      </c>
    </row>
    <row r="8515" spans="3:4" x14ac:dyDescent="0.3">
      <c r="C8515" s="7">
        <v>33935</v>
      </c>
      <c r="D8515" s="6" t="s">
        <v>10</v>
      </c>
    </row>
    <row r="8516" spans="3:4" x14ac:dyDescent="0.3">
      <c r="C8516" s="7">
        <v>33934</v>
      </c>
      <c r="D8516" s="6" t="s">
        <v>10</v>
      </c>
    </row>
    <row r="8517" spans="3:4" x14ac:dyDescent="0.3">
      <c r="C8517" s="7">
        <v>33933</v>
      </c>
      <c r="D8517" s="6" t="s">
        <v>10</v>
      </c>
    </row>
    <row r="8518" spans="3:4" x14ac:dyDescent="0.3">
      <c r="C8518" s="7">
        <v>33932</v>
      </c>
      <c r="D8518" s="6" t="s">
        <v>10</v>
      </c>
    </row>
    <row r="8519" spans="3:4" x14ac:dyDescent="0.3">
      <c r="C8519" s="7">
        <v>33931</v>
      </c>
      <c r="D8519" s="6" t="s">
        <v>10</v>
      </c>
    </row>
    <row r="8520" spans="3:4" x14ac:dyDescent="0.3">
      <c r="C8520" s="7">
        <v>33930</v>
      </c>
      <c r="D8520" s="6" t="s">
        <v>10</v>
      </c>
    </row>
    <row r="8521" spans="3:4" x14ac:dyDescent="0.3">
      <c r="C8521" s="7">
        <v>33929</v>
      </c>
      <c r="D8521" s="6" t="s">
        <v>10</v>
      </c>
    </row>
    <row r="8522" spans="3:4" x14ac:dyDescent="0.3">
      <c r="C8522" s="7">
        <v>33928</v>
      </c>
      <c r="D8522" s="6" t="s">
        <v>10</v>
      </c>
    </row>
    <row r="8523" spans="3:4" x14ac:dyDescent="0.3">
      <c r="C8523" s="7">
        <v>33927</v>
      </c>
      <c r="D8523" s="6" t="s">
        <v>10</v>
      </c>
    </row>
    <row r="8524" spans="3:4" x14ac:dyDescent="0.3">
      <c r="C8524" s="7">
        <v>33926</v>
      </c>
      <c r="D8524" s="6" t="s">
        <v>10</v>
      </c>
    </row>
    <row r="8525" spans="3:4" x14ac:dyDescent="0.3">
      <c r="C8525" s="7">
        <v>33925</v>
      </c>
      <c r="D8525" s="6" t="s">
        <v>10</v>
      </c>
    </row>
    <row r="8526" spans="3:4" x14ac:dyDescent="0.3">
      <c r="C8526" s="7">
        <v>33924</v>
      </c>
      <c r="D8526" s="6" t="s">
        <v>10</v>
      </c>
    </row>
    <row r="8527" spans="3:4" x14ac:dyDescent="0.3">
      <c r="C8527" s="7">
        <v>33923</v>
      </c>
      <c r="D8527" s="6" t="s">
        <v>10</v>
      </c>
    </row>
    <row r="8528" spans="3:4" x14ac:dyDescent="0.3">
      <c r="C8528" s="7">
        <v>33922</v>
      </c>
      <c r="D8528" s="6" t="s">
        <v>10</v>
      </c>
    </row>
    <row r="8529" spans="3:4" x14ac:dyDescent="0.3">
      <c r="C8529" s="7">
        <v>33921</v>
      </c>
      <c r="D8529" s="6" t="s">
        <v>10</v>
      </c>
    </row>
    <row r="8530" spans="3:4" x14ac:dyDescent="0.3">
      <c r="C8530" s="7">
        <v>33920</v>
      </c>
      <c r="D8530" s="6" t="s">
        <v>10</v>
      </c>
    </row>
    <row r="8531" spans="3:4" x14ac:dyDescent="0.3">
      <c r="C8531" s="7">
        <v>33919</v>
      </c>
      <c r="D8531" s="6" t="s">
        <v>10</v>
      </c>
    </row>
    <row r="8532" spans="3:4" x14ac:dyDescent="0.3">
      <c r="C8532" s="7">
        <v>33918</v>
      </c>
      <c r="D8532" s="6" t="s">
        <v>10</v>
      </c>
    </row>
    <row r="8533" spans="3:4" x14ac:dyDescent="0.3">
      <c r="C8533" s="7">
        <v>33917</v>
      </c>
      <c r="D8533" s="6" t="s">
        <v>10</v>
      </c>
    </row>
    <row r="8534" spans="3:4" x14ac:dyDescent="0.3">
      <c r="C8534" s="7">
        <v>33916</v>
      </c>
      <c r="D8534" s="6" t="s">
        <v>10</v>
      </c>
    </row>
    <row r="8535" spans="3:4" x14ac:dyDescent="0.3">
      <c r="C8535" s="7">
        <v>33915</v>
      </c>
      <c r="D8535" s="6" t="s">
        <v>10</v>
      </c>
    </row>
    <row r="8536" spans="3:4" x14ac:dyDescent="0.3">
      <c r="C8536" s="7">
        <v>33914</v>
      </c>
      <c r="D8536" s="6" t="s">
        <v>10</v>
      </c>
    </row>
    <row r="8537" spans="3:4" x14ac:dyDescent="0.3">
      <c r="C8537" s="7">
        <v>33913</v>
      </c>
      <c r="D8537" s="6" t="s">
        <v>10</v>
      </c>
    </row>
    <row r="8538" spans="3:4" x14ac:dyDescent="0.3">
      <c r="C8538" s="7">
        <v>33912</v>
      </c>
      <c r="D8538" s="6" t="s">
        <v>10</v>
      </c>
    </row>
    <row r="8539" spans="3:4" x14ac:dyDescent="0.3">
      <c r="C8539" s="7">
        <v>33911</v>
      </c>
      <c r="D8539" s="6" t="s">
        <v>10</v>
      </c>
    </row>
    <row r="8540" spans="3:4" x14ac:dyDescent="0.3">
      <c r="C8540" s="7">
        <v>33910</v>
      </c>
      <c r="D8540" s="6" t="s">
        <v>10</v>
      </c>
    </row>
    <row r="8541" spans="3:4" x14ac:dyDescent="0.3">
      <c r="C8541" s="7">
        <v>33909</v>
      </c>
      <c r="D8541" s="6" t="s">
        <v>10</v>
      </c>
    </row>
    <row r="8542" spans="3:4" x14ac:dyDescent="0.3">
      <c r="C8542" s="7">
        <v>33908</v>
      </c>
      <c r="D8542" s="6" t="s">
        <v>10</v>
      </c>
    </row>
    <row r="8543" spans="3:4" x14ac:dyDescent="0.3">
      <c r="C8543" s="7">
        <v>33907</v>
      </c>
      <c r="D8543" s="6" t="s">
        <v>10</v>
      </c>
    </row>
    <row r="8544" spans="3:4" x14ac:dyDescent="0.3">
      <c r="C8544" s="7">
        <v>33906</v>
      </c>
      <c r="D8544" s="6" t="s">
        <v>10</v>
      </c>
    </row>
    <row r="8545" spans="3:4" x14ac:dyDescent="0.3">
      <c r="C8545" s="7">
        <v>33905</v>
      </c>
      <c r="D8545" s="6" t="s">
        <v>10</v>
      </c>
    </row>
    <row r="8546" spans="3:4" x14ac:dyDescent="0.3">
      <c r="C8546" s="7">
        <v>33904</v>
      </c>
      <c r="D8546" s="6" t="s">
        <v>10</v>
      </c>
    </row>
    <row r="8547" spans="3:4" x14ac:dyDescent="0.3">
      <c r="C8547" s="7">
        <v>33903</v>
      </c>
      <c r="D8547" s="6" t="s">
        <v>10</v>
      </c>
    </row>
    <row r="8548" spans="3:4" x14ac:dyDescent="0.3">
      <c r="C8548" s="7">
        <v>33902</v>
      </c>
      <c r="D8548" s="6" t="s">
        <v>10</v>
      </c>
    </row>
    <row r="8549" spans="3:4" x14ac:dyDescent="0.3">
      <c r="C8549" s="7">
        <v>33901</v>
      </c>
      <c r="D8549" s="6" t="s">
        <v>10</v>
      </c>
    </row>
    <row r="8550" spans="3:4" x14ac:dyDescent="0.3">
      <c r="C8550" s="7">
        <v>33900</v>
      </c>
      <c r="D8550" s="6" t="s">
        <v>10</v>
      </c>
    </row>
    <row r="8551" spans="3:4" x14ac:dyDescent="0.3">
      <c r="C8551" s="7">
        <v>33899</v>
      </c>
      <c r="D8551" s="6" t="s">
        <v>10</v>
      </c>
    </row>
    <row r="8552" spans="3:4" x14ac:dyDescent="0.3">
      <c r="C8552" s="7">
        <v>33898</v>
      </c>
      <c r="D8552" s="6" t="s">
        <v>10</v>
      </c>
    </row>
    <row r="8553" spans="3:4" x14ac:dyDescent="0.3">
      <c r="C8553" s="7">
        <v>33897</v>
      </c>
      <c r="D8553" s="6" t="s">
        <v>10</v>
      </c>
    </row>
    <row r="8554" spans="3:4" x14ac:dyDescent="0.3">
      <c r="C8554" s="7">
        <v>33896</v>
      </c>
      <c r="D8554" s="6" t="s">
        <v>10</v>
      </c>
    </row>
    <row r="8555" spans="3:4" x14ac:dyDescent="0.3">
      <c r="C8555" s="7">
        <v>33895</v>
      </c>
      <c r="D8555" s="6" t="s">
        <v>10</v>
      </c>
    </row>
    <row r="8556" spans="3:4" x14ac:dyDescent="0.3">
      <c r="C8556" s="7">
        <v>33894</v>
      </c>
      <c r="D8556" s="6" t="s">
        <v>10</v>
      </c>
    </row>
    <row r="8557" spans="3:4" x14ac:dyDescent="0.3">
      <c r="C8557" s="7">
        <v>33893</v>
      </c>
      <c r="D8557" s="6" t="s">
        <v>10</v>
      </c>
    </row>
    <row r="8558" spans="3:4" x14ac:dyDescent="0.3">
      <c r="C8558" s="7">
        <v>33892</v>
      </c>
      <c r="D8558" s="6" t="s">
        <v>10</v>
      </c>
    </row>
    <row r="8559" spans="3:4" x14ac:dyDescent="0.3">
      <c r="C8559" s="7">
        <v>33891</v>
      </c>
      <c r="D8559" s="6" t="s">
        <v>10</v>
      </c>
    </row>
    <row r="8560" spans="3:4" x14ac:dyDescent="0.3">
      <c r="C8560" s="7">
        <v>33890</v>
      </c>
      <c r="D8560" s="6" t="s">
        <v>10</v>
      </c>
    </row>
    <row r="8561" spans="3:4" x14ac:dyDescent="0.3">
      <c r="C8561" s="7">
        <v>33889</v>
      </c>
      <c r="D8561" s="6" t="s">
        <v>10</v>
      </c>
    </row>
    <row r="8562" spans="3:4" x14ac:dyDescent="0.3">
      <c r="C8562" s="7">
        <v>33888</v>
      </c>
      <c r="D8562" s="6" t="s">
        <v>10</v>
      </c>
    </row>
    <row r="8563" spans="3:4" x14ac:dyDescent="0.3">
      <c r="C8563" s="7">
        <v>33887</v>
      </c>
      <c r="D8563" s="6" t="s">
        <v>10</v>
      </c>
    </row>
    <row r="8564" spans="3:4" x14ac:dyDescent="0.3">
      <c r="C8564" s="7">
        <v>33886</v>
      </c>
      <c r="D8564" s="6" t="s">
        <v>10</v>
      </c>
    </row>
    <row r="8565" spans="3:4" x14ac:dyDescent="0.3">
      <c r="C8565" s="7">
        <v>33885</v>
      </c>
      <c r="D8565" s="6" t="s">
        <v>10</v>
      </c>
    </row>
    <row r="8566" spans="3:4" x14ac:dyDescent="0.3">
      <c r="C8566" s="7">
        <v>33884</v>
      </c>
      <c r="D8566" s="6" t="s">
        <v>10</v>
      </c>
    </row>
    <row r="8567" spans="3:4" x14ac:dyDescent="0.3">
      <c r="C8567" s="7">
        <v>33883</v>
      </c>
      <c r="D8567" s="6" t="s">
        <v>10</v>
      </c>
    </row>
    <row r="8568" spans="3:4" x14ac:dyDescent="0.3">
      <c r="C8568" s="7">
        <v>33882</v>
      </c>
      <c r="D8568" s="6" t="s">
        <v>10</v>
      </c>
    </row>
    <row r="8569" spans="3:4" x14ac:dyDescent="0.3">
      <c r="C8569" s="7">
        <v>33881</v>
      </c>
      <c r="D8569" s="6" t="s">
        <v>10</v>
      </c>
    </row>
    <row r="8570" spans="3:4" x14ac:dyDescent="0.3">
      <c r="C8570" s="7">
        <v>33880</v>
      </c>
      <c r="D8570" s="6" t="s">
        <v>10</v>
      </c>
    </row>
    <row r="8571" spans="3:4" x14ac:dyDescent="0.3">
      <c r="C8571" s="7">
        <v>33879</v>
      </c>
      <c r="D8571" s="6" t="s">
        <v>10</v>
      </c>
    </row>
    <row r="8572" spans="3:4" x14ac:dyDescent="0.3">
      <c r="C8572" s="7">
        <v>33878</v>
      </c>
      <c r="D8572" s="6" t="s">
        <v>10</v>
      </c>
    </row>
    <row r="8573" spans="3:4" x14ac:dyDescent="0.3">
      <c r="C8573" s="7">
        <v>33877</v>
      </c>
      <c r="D8573" s="6" t="s">
        <v>10</v>
      </c>
    </row>
    <row r="8574" spans="3:4" x14ac:dyDescent="0.3">
      <c r="C8574" s="7">
        <v>33876</v>
      </c>
      <c r="D8574" s="6" t="s">
        <v>10</v>
      </c>
    </row>
    <row r="8575" spans="3:4" x14ac:dyDescent="0.3">
      <c r="C8575" s="7">
        <v>33875</v>
      </c>
      <c r="D8575" s="6" t="s">
        <v>10</v>
      </c>
    </row>
    <row r="8576" spans="3:4" x14ac:dyDescent="0.3">
      <c r="C8576" s="7">
        <v>33874</v>
      </c>
      <c r="D8576" s="6" t="s">
        <v>10</v>
      </c>
    </row>
    <row r="8577" spans="3:4" x14ac:dyDescent="0.3">
      <c r="C8577" s="7">
        <v>33873</v>
      </c>
      <c r="D8577" s="6" t="s">
        <v>10</v>
      </c>
    </row>
    <row r="8578" spans="3:4" x14ac:dyDescent="0.3">
      <c r="C8578" s="7">
        <v>33872</v>
      </c>
      <c r="D8578" s="6" t="s">
        <v>10</v>
      </c>
    </row>
    <row r="8579" spans="3:4" x14ac:dyDescent="0.3">
      <c r="C8579" s="7">
        <v>33871</v>
      </c>
      <c r="D8579" s="6" t="s">
        <v>10</v>
      </c>
    </row>
    <row r="8580" spans="3:4" x14ac:dyDescent="0.3">
      <c r="C8580" s="7">
        <v>33870</v>
      </c>
      <c r="D8580" s="6" t="s">
        <v>10</v>
      </c>
    </row>
    <row r="8581" spans="3:4" x14ac:dyDescent="0.3">
      <c r="C8581" s="7">
        <v>33869</v>
      </c>
      <c r="D8581" s="6" t="s">
        <v>10</v>
      </c>
    </row>
    <row r="8582" spans="3:4" x14ac:dyDescent="0.3">
      <c r="C8582" s="7">
        <v>33868</v>
      </c>
      <c r="D8582" s="6" t="s">
        <v>10</v>
      </c>
    </row>
    <row r="8583" spans="3:4" x14ac:dyDescent="0.3">
      <c r="C8583" s="7">
        <v>33867</v>
      </c>
      <c r="D8583" s="6" t="s">
        <v>10</v>
      </c>
    </row>
    <row r="8584" spans="3:4" x14ac:dyDescent="0.3">
      <c r="C8584" s="7">
        <v>33866</v>
      </c>
      <c r="D8584" s="6" t="s">
        <v>10</v>
      </c>
    </row>
    <row r="8585" spans="3:4" x14ac:dyDescent="0.3">
      <c r="C8585" s="7">
        <v>33865</v>
      </c>
      <c r="D8585" s="6" t="s">
        <v>10</v>
      </c>
    </row>
    <row r="8586" spans="3:4" x14ac:dyDescent="0.3">
      <c r="C8586" s="7">
        <v>33864</v>
      </c>
      <c r="D8586" s="6" t="s">
        <v>10</v>
      </c>
    </row>
    <row r="8587" spans="3:4" x14ac:dyDescent="0.3">
      <c r="C8587" s="7">
        <v>33863</v>
      </c>
      <c r="D8587" s="6" t="s">
        <v>10</v>
      </c>
    </row>
    <row r="8588" spans="3:4" x14ac:dyDescent="0.3">
      <c r="C8588" s="7">
        <v>33862</v>
      </c>
      <c r="D8588" s="6" t="s">
        <v>10</v>
      </c>
    </row>
    <row r="8589" spans="3:4" x14ac:dyDescent="0.3">
      <c r="C8589" s="7">
        <v>33861</v>
      </c>
      <c r="D8589" s="6" t="s">
        <v>10</v>
      </c>
    </row>
    <row r="8590" spans="3:4" x14ac:dyDescent="0.3">
      <c r="C8590" s="7">
        <v>33860</v>
      </c>
      <c r="D8590" s="6" t="s">
        <v>10</v>
      </c>
    </row>
    <row r="8591" spans="3:4" x14ac:dyDescent="0.3">
      <c r="C8591" s="7">
        <v>33859</v>
      </c>
      <c r="D8591" s="6" t="s">
        <v>10</v>
      </c>
    </row>
    <row r="8592" spans="3:4" x14ac:dyDescent="0.3">
      <c r="C8592" s="7">
        <v>33858</v>
      </c>
      <c r="D8592" s="6" t="s">
        <v>10</v>
      </c>
    </row>
    <row r="8593" spans="3:4" x14ac:dyDescent="0.3">
      <c r="C8593" s="7">
        <v>33857</v>
      </c>
      <c r="D8593" s="6" t="s">
        <v>10</v>
      </c>
    </row>
    <row r="8594" spans="3:4" x14ac:dyDescent="0.3">
      <c r="C8594" s="7">
        <v>33856</v>
      </c>
      <c r="D8594" s="6" t="s">
        <v>10</v>
      </c>
    </row>
    <row r="8595" spans="3:4" x14ac:dyDescent="0.3">
      <c r="C8595" s="7">
        <v>33855</v>
      </c>
      <c r="D8595" s="6" t="s">
        <v>10</v>
      </c>
    </row>
    <row r="8596" spans="3:4" x14ac:dyDescent="0.3">
      <c r="C8596" s="7">
        <v>33854</v>
      </c>
      <c r="D8596" s="6" t="s">
        <v>10</v>
      </c>
    </row>
    <row r="8597" spans="3:4" x14ac:dyDescent="0.3">
      <c r="C8597" s="7">
        <v>33853</v>
      </c>
      <c r="D8597" s="6" t="s">
        <v>10</v>
      </c>
    </row>
    <row r="8598" spans="3:4" x14ac:dyDescent="0.3">
      <c r="C8598" s="7">
        <v>33852</v>
      </c>
      <c r="D8598" s="6" t="s">
        <v>10</v>
      </c>
    </row>
    <row r="8599" spans="3:4" x14ac:dyDescent="0.3">
      <c r="C8599" s="7">
        <v>33851</v>
      </c>
      <c r="D8599" s="6" t="s">
        <v>10</v>
      </c>
    </row>
    <row r="8600" spans="3:4" x14ac:dyDescent="0.3">
      <c r="C8600" s="7">
        <v>33850</v>
      </c>
      <c r="D8600" s="6" t="s">
        <v>10</v>
      </c>
    </row>
    <row r="8601" spans="3:4" x14ac:dyDescent="0.3">
      <c r="C8601" s="7">
        <v>33849</v>
      </c>
      <c r="D8601" s="6" t="s">
        <v>10</v>
      </c>
    </row>
    <row r="8602" spans="3:4" x14ac:dyDescent="0.3">
      <c r="C8602" s="7">
        <v>33848</v>
      </c>
      <c r="D8602" s="6" t="s">
        <v>10</v>
      </c>
    </row>
    <row r="8603" spans="3:4" x14ac:dyDescent="0.3">
      <c r="C8603" s="7">
        <v>33847</v>
      </c>
      <c r="D8603" s="6" t="s">
        <v>10</v>
      </c>
    </row>
    <row r="8604" spans="3:4" x14ac:dyDescent="0.3">
      <c r="C8604" s="7">
        <v>33846</v>
      </c>
      <c r="D8604" s="6" t="s">
        <v>10</v>
      </c>
    </row>
    <row r="8605" spans="3:4" x14ac:dyDescent="0.3">
      <c r="C8605" s="7">
        <v>33845</v>
      </c>
      <c r="D8605" s="6" t="s">
        <v>10</v>
      </c>
    </row>
    <row r="8606" spans="3:4" x14ac:dyDescent="0.3">
      <c r="C8606" s="7">
        <v>33844</v>
      </c>
      <c r="D8606" s="6" t="s">
        <v>10</v>
      </c>
    </row>
    <row r="8607" spans="3:4" x14ac:dyDescent="0.3">
      <c r="C8607" s="7">
        <v>33843</v>
      </c>
      <c r="D8607" s="6" t="s">
        <v>10</v>
      </c>
    </row>
    <row r="8608" spans="3:4" x14ac:dyDescent="0.3">
      <c r="C8608" s="7">
        <v>33842</v>
      </c>
      <c r="D8608" s="6" t="s">
        <v>10</v>
      </c>
    </row>
    <row r="8609" spans="3:4" x14ac:dyDescent="0.3">
      <c r="C8609" s="7">
        <v>33841</v>
      </c>
      <c r="D8609" s="6" t="s">
        <v>10</v>
      </c>
    </row>
    <row r="8610" spans="3:4" x14ac:dyDescent="0.3">
      <c r="C8610" s="7">
        <v>33840</v>
      </c>
      <c r="D8610" s="6" t="s">
        <v>10</v>
      </c>
    </row>
    <row r="8611" spans="3:4" x14ac:dyDescent="0.3">
      <c r="C8611" s="7">
        <v>33839</v>
      </c>
      <c r="D8611" s="6" t="s">
        <v>10</v>
      </c>
    </row>
    <row r="8612" spans="3:4" x14ac:dyDescent="0.3">
      <c r="C8612" s="7">
        <v>33838</v>
      </c>
      <c r="D8612" s="6" t="s">
        <v>10</v>
      </c>
    </row>
    <row r="8613" spans="3:4" x14ac:dyDescent="0.3">
      <c r="C8613" s="7">
        <v>33837</v>
      </c>
      <c r="D8613" s="6" t="s">
        <v>10</v>
      </c>
    </row>
    <row r="8614" spans="3:4" x14ac:dyDescent="0.3">
      <c r="C8614" s="7">
        <v>33836</v>
      </c>
      <c r="D8614" s="6" t="s">
        <v>10</v>
      </c>
    </row>
    <row r="8615" spans="3:4" x14ac:dyDescent="0.3">
      <c r="C8615" s="7">
        <v>33835</v>
      </c>
      <c r="D8615" s="6" t="s">
        <v>10</v>
      </c>
    </row>
    <row r="8616" spans="3:4" x14ac:dyDescent="0.3">
      <c r="C8616" s="7">
        <v>33834</v>
      </c>
      <c r="D8616" s="6" t="s">
        <v>10</v>
      </c>
    </row>
    <row r="8617" spans="3:4" x14ac:dyDescent="0.3">
      <c r="C8617" s="7">
        <v>33833</v>
      </c>
      <c r="D8617" s="6" t="s">
        <v>10</v>
      </c>
    </row>
    <row r="8618" spans="3:4" x14ac:dyDescent="0.3">
      <c r="C8618" s="7">
        <v>33832</v>
      </c>
      <c r="D8618" s="6" t="s">
        <v>10</v>
      </c>
    </row>
    <row r="8619" spans="3:4" x14ac:dyDescent="0.3">
      <c r="C8619" s="7">
        <v>33831</v>
      </c>
      <c r="D8619" s="6" t="s">
        <v>10</v>
      </c>
    </row>
    <row r="8620" spans="3:4" x14ac:dyDescent="0.3">
      <c r="C8620" s="7">
        <v>33830</v>
      </c>
      <c r="D8620" s="6" t="s">
        <v>10</v>
      </c>
    </row>
    <row r="8621" spans="3:4" x14ac:dyDescent="0.3">
      <c r="C8621" s="7">
        <v>33829</v>
      </c>
      <c r="D8621" s="6" t="s">
        <v>10</v>
      </c>
    </row>
    <row r="8622" spans="3:4" x14ac:dyDescent="0.3">
      <c r="C8622" s="7">
        <v>33828</v>
      </c>
      <c r="D8622" s="6" t="s">
        <v>10</v>
      </c>
    </row>
    <row r="8623" spans="3:4" x14ac:dyDescent="0.3">
      <c r="C8623" s="7">
        <v>33827</v>
      </c>
      <c r="D8623" s="6" t="s">
        <v>10</v>
      </c>
    </row>
    <row r="8624" spans="3:4" x14ac:dyDescent="0.3">
      <c r="C8624" s="7">
        <v>33826</v>
      </c>
      <c r="D8624" s="6" t="s">
        <v>10</v>
      </c>
    </row>
    <row r="8625" spans="3:4" x14ac:dyDescent="0.3">
      <c r="C8625" s="7">
        <v>33825</v>
      </c>
      <c r="D8625" s="6" t="s">
        <v>10</v>
      </c>
    </row>
    <row r="8626" spans="3:4" x14ac:dyDescent="0.3">
      <c r="C8626" s="7">
        <v>33824</v>
      </c>
      <c r="D8626" s="6" t="s">
        <v>10</v>
      </c>
    </row>
    <row r="8627" spans="3:4" x14ac:dyDescent="0.3">
      <c r="C8627" s="7">
        <v>33823</v>
      </c>
      <c r="D8627" s="6" t="s">
        <v>10</v>
      </c>
    </row>
    <row r="8628" spans="3:4" x14ac:dyDescent="0.3">
      <c r="C8628" s="7">
        <v>33822</v>
      </c>
      <c r="D8628" s="6" t="s">
        <v>10</v>
      </c>
    </row>
    <row r="8629" spans="3:4" x14ac:dyDescent="0.3">
      <c r="C8629" s="7">
        <v>33821</v>
      </c>
      <c r="D8629" s="6" t="s">
        <v>10</v>
      </c>
    </row>
    <row r="8630" spans="3:4" x14ac:dyDescent="0.3">
      <c r="C8630" s="7">
        <v>33820</v>
      </c>
      <c r="D8630" s="6" t="s">
        <v>10</v>
      </c>
    </row>
    <row r="8631" spans="3:4" x14ac:dyDescent="0.3">
      <c r="C8631" s="7">
        <v>33819</v>
      </c>
      <c r="D8631" s="6" t="s">
        <v>10</v>
      </c>
    </row>
    <row r="8632" spans="3:4" x14ac:dyDescent="0.3">
      <c r="C8632" s="7">
        <v>33818</v>
      </c>
      <c r="D8632" s="6" t="s">
        <v>10</v>
      </c>
    </row>
    <row r="8633" spans="3:4" x14ac:dyDescent="0.3">
      <c r="C8633" s="7">
        <v>33817</v>
      </c>
      <c r="D8633" s="6" t="s">
        <v>10</v>
      </c>
    </row>
    <row r="8634" spans="3:4" x14ac:dyDescent="0.3">
      <c r="C8634" s="7">
        <v>33816</v>
      </c>
      <c r="D8634" s="6" t="s">
        <v>10</v>
      </c>
    </row>
    <row r="8635" spans="3:4" x14ac:dyDescent="0.3">
      <c r="C8635" s="7">
        <v>33815</v>
      </c>
      <c r="D8635" s="6" t="s">
        <v>10</v>
      </c>
    </row>
    <row r="8636" spans="3:4" x14ac:dyDescent="0.3">
      <c r="C8636" s="7">
        <v>33814</v>
      </c>
      <c r="D8636" s="6" t="s">
        <v>10</v>
      </c>
    </row>
    <row r="8637" spans="3:4" x14ac:dyDescent="0.3">
      <c r="C8637" s="7">
        <v>33813</v>
      </c>
      <c r="D8637" s="6" t="s">
        <v>10</v>
      </c>
    </row>
    <row r="8638" spans="3:4" x14ac:dyDescent="0.3">
      <c r="C8638" s="7">
        <v>33812</v>
      </c>
      <c r="D8638" s="6" t="s">
        <v>10</v>
      </c>
    </row>
    <row r="8639" spans="3:4" x14ac:dyDescent="0.3">
      <c r="C8639" s="7">
        <v>33811</v>
      </c>
      <c r="D8639" s="6" t="s">
        <v>10</v>
      </c>
    </row>
    <row r="8640" spans="3:4" x14ac:dyDescent="0.3">
      <c r="C8640" s="7">
        <v>33810</v>
      </c>
      <c r="D8640" s="6" t="s">
        <v>10</v>
      </c>
    </row>
    <row r="8641" spans="3:4" x14ac:dyDescent="0.3">
      <c r="C8641" s="7">
        <v>33809</v>
      </c>
      <c r="D8641" s="6" t="s">
        <v>10</v>
      </c>
    </row>
    <row r="8642" spans="3:4" x14ac:dyDescent="0.3">
      <c r="C8642" s="7">
        <v>33808</v>
      </c>
      <c r="D8642" s="6" t="s">
        <v>10</v>
      </c>
    </row>
    <row r="8643" spans="3:4" x14ac:dyDescent="0.3">
      <c r="C8643" s="7">
        <v>33807</v>
      </c>
      <c r="D8643" s="6" t="s">
        <v>10</v>
      </c>
    </row>
    <row r="8644" spans="3:4" x14ac:dyDescent="0.3">
      <c r="C8644" s="7">
        <v>33806</v>
      </c>
      <c r="D8644" s="6" t="s">
        <v>10</v>
      </c>
    </row>
    <row r="8645" spans="3:4" x14ac:dyDescent="0.3">
      <c r="C8645" s="7">
        <v>33805</v>
      </c>
      <c r="D8645" s="6" t="s">
        <v>10</v>
      </c>
    </row>
    <row r="8646" spans="3:4" x14ac:dyDescent="0.3">
      <c r="C8646" s="7">
        <v>33804</v>
      </c>
      <c r="D8646" s="6" t="s">
        <v>10</v>
      </c>
    </row>
    <row r="8647" spans="3:4" x14ac:dyDescent="0.3">
      <c r="C8647" s="7">
        <v>33803</v>
      </c>
      <c r="D8647" s="6" t="s">
        <v>10</v>
      </c>
    </row>
    <row r="8648" spans="3:4" x14ac:dyDescent="0.3">
      <c r="C8648" s="7">
        <v>33802</v>
      </c>
      <c r="D8648" s="6" t="s">
        <v>10</v>
      </c>
    </row>
    <row r="8649" spans="3:4" x14ac:dyDescent="0.3">
      <c r="C8649" s="7">
        <v>33801</v>
      </c>
      <c r="D8649" s="6" t="s">
        <v>10</v>
      </c>
    </row>
    <row r="8650" spans="3:4" x14ac:dyDescent="0.3">
      <c r="C8650" s="7">
        <v>33800</v>
      </c>
      <c r="D8650" s="6" t="s">
        <v>10</v>
      </c>
    </row>
    <row r="8651" spans="3:4" x14ac:dyDescent="0.3">
      <c r="C8651" s="7">
        <v>33799</v>
      </c>
      <c r="D8651" s="6" t="s">
        <v>10</v>
      </c>
    </row>
    <row r="8652" spans="3:4" x14ac:dyDescent="0.3">
      <c r="C8652" s="7">
        <v>33798</v>
      </c>
      <c r="D8652" s="6" t="s">
        <v>10</v>
      </c>
    </row>
    <row r="8653" spans="3:4" x14ac:dyDescent="0.3">
      <c r="C8653" s="7">
        <v>33797</v>
      </c>
      <c r="D8653" s="6" t="s">
        <v>10</v>
      </c>
    </row>
    <row r="8654" spans="3:4" x14ac:dyDescent="0.3">
      <c r="C8654" s="7">
        <v>33796</v>
      </c>
      <c r="D8654" s="6" t="s">
        <v>10</v>
      </c>
    </row>
    <row r="8655" spans="3:4" x14ac:dyDescent="0.3">
      <c r="C8655" s="7">
        <v>33795</v>
      </c>
      <c r="D8655" s="6" t="s">
        <v>10</v>
      </c>
    </row>
    <row r="8656" spans="3:4" x14ac:dyDescent="0.3">
      <c r="C8656" s="7">
        <v>33794</v>
      </c>
      <c r="D8656" s="6" t="s">
        <v>10</v>
      </c>
    </row>
    <row r="8657" spans="3:4" x14ac:dyDescent="0.3">
      <c r="C8657" s="7">
        <v>33793</v>
      </c>
      <c r="D8657" s="6" t="s">
        <v>10</v>
      </c>
    </row>
    <row r="8658" spans="3:4" x14ac:dyDescent="0.3">
      <c r="C8658" s="7">
        <v>33792</v>
      </c>
      <c r="D8658" s="6" t="s">
        <v>10</v>
      </c>
    </row>
    <row r="8659" spans="3:4" x14ac:dyDescent="0.3">
      <c r="C8659" s="7">
        <v>33791</v>
      </c>
      <c r="D8659" s="6" t="s">
        <v>10</v>
      </c>
    </row>
    <row r="8660" spans="3:4" x14ac:dyDescent="0.3">
      <c r="C8660" s="7">
        <v>33790</v>
      </c>
      <c r="D8660" s="6" t="s">
        <v>10</v>
      </c>
    </row>
    <row r="8661" spans="3:4" x14ac:dyDescent="0.3">
      <c r="C8661" s="7">
        <v>33789</v>
      </c>
      <c r="D8661" s="6" t="s">
        <v>10</v>
      </c>
    </row>
    <row r="8662" spans="3:4" x14ac:dyDescent="0.3">
      <c r="C8662" s="7">
        <v>33788</v>
      </c>
      <c r="D8662" s="6" t="s">
        <v>10</v>
      </c>
    </row>
    <row r="8663" spans="3:4" x14ac:dyDescent="0.3">
      <c r="C8663" s="7">
        <v>33787</v>
      </c>
      <c r="D8663" s="6" t="s">
        <v>10</v>
      </c>
    </row>
    <row r="8664" spans="3:4" x14ac:dyDescent="0.3">
      <c r="C8664" s="7">
        <v>33786</v>
      </c>
      <c r="D8664" s="6" t="s">
        <v>10</v>
      </c>
    </row>
    <row r="8665" spans="3:4" x14ac:dyDescent="0.3">
      <c r="C8665" s="7">
        <v>33785</v>
      </c>
      <c r="D8665" s="6" t="s">
        <v>10</v>
      </c>
    </row>
    <row r="8666" spans="3:4" x14ac:dyDescent="0.3">
      <c r="C8666" s="7">
        <v>33784</v>
      </c>
      <c r="D8666" s="6" t="s">
        <v>10</v>
      </c>
    </row>
    <row r="8667" spans="3:4" x14ac:dyDescent="0.3">
      <c r="C8667" s="7">
        <v>33783</v>
      </c>
      <c r="D8667" s="6" t="s">
        <v>10</v>
      </c>
    </row>
    <row r="8668" spans="3:4" x14ac:dyDescent="0.3">
      <c r="C8668" s="7">
        <v>33782</v>
      </c>
      <c r="D8668" s="6" t="s">
        <v>10</v>
      </c>
    </row>
    <row r="8669" spans="3:4" x14ac:dyDescent="0.3">
      <c r="C8669" s="7">
        <v>33781</v>
      </c>
      <c r="D8669" s="6" t="s">
        <v>10</v>
      </c>
    </row>
    <row r="8670" spans="3:4" x14ac:dyDescent="0.3">
      <c r="C8670" s="7">
        <v>33780</v>
      </c>
      <c r="D8670" s="6" t="s">
        <v>10</v>
      </c>
    </row>
    <row r="8671" spans="3:4" x14ac:dyDescent="0.3">
      <c r="C8671" s="7">
        <v>33779</v>
      </c>
      <c r="D8671" s="6" t="s">
        <v>10</v>
      </c>
    </row>
    <row r="8672" spans="3:4" x14ac:dyDescent="0.3">
      <c r="C8672" s="7">
        <v>33778</v>
      </c>
      <c r="D8672" s="6" t="s">
        <v>10</v>
      </c>
    </row>
    <row r="8673" spans="3:4" x14ac:dyDescent="0.3">
      <c r="C8673" s="7">
        <v>33777</v>
      </c>
      <c r="D8673" s="6" t="s">
        <v>10</v>
      </c>
    </row>
    <row r="8674" spans="3:4" x14ac:dyDescent="0.3">
      <c r="C8674" s="7">
        <v>33776</v>
      </c>
      <c r="D8674" s="6" t="s">
        <v>10</v>
      </c>
    </row>
    <row r="8675" spans="3:4" x14ac:dyDescent="0.3">
      <c r="C8675" s="7">
        <v>33775</v>
      </c>
      <c r="D8675" s="6" t="s">
        <v>10</v>
      </c>
    </row>
    <row r="8676" spans="3:4" x14ac:dyDescent="0.3">
      <c r="C8676" s="7">
        <v>33774</v>
      </c>
      <c r="D8676" s="6" t="s">
        <v>10</v>
      </c>
    </row>
    <row r="8677" spans="3:4" x14ac:dyDescent="0.3">
      <c r="C8677" s="7">
        <v>33773</v>
      </c>
      <c r="D8677" s="6" t="s">
        <v>10</v>
      </c>
    </row>
    <row r="8678" spans="3:4" x14ac:dyDescent="0.3">
      <c r="C8678" s="7">
        <v>33772</v>
      </c>
      <c r="D8678" s="6" t="s">
        <v>10</v>
      </c>
    </row>
    <row r="8679" spans="3:4" x14ac:dyDescent="0.3">
      <c r="C8679" s="7">
        <v>33771</v>
      </c>
      <c r="D8679" s="6" t="s">
        <v>10</v>
      </c>
    </row>
    <row r="8680" spans="3:4" x14ac:dyDescent="0.3">
      <c r="C8680" s="7">
        <v>33770</v>
      </c>
      <c r="D8680" s="6" t="s">
        <v>10</v>
      </c>
    </row>
    <row r="8681" spans="3:4" x14ac:dyDescent="0.3">
      <c r="C8681" s="7">
        <v>33769</v>
      </c>
      <c r="D8681" s="6" t="s">
        <v>10</v>
      </c>
    </row>
    <row r="8682" spans="3:4" x14ac:dyDescent="0.3">
      <c r="C8682" s="7">
        <v>33768</v>
      </c>
      <c r="D8682" s="6" t="s">
        <v>10</v>
      </c>
    </row>
    <row r="8683" spans="3:4" x14ac:dyDescent="0.3">
      <c r="C8683" s="7">
        <v>33767</v>
      </c>
      <c r="D8683" s="6" t="s">
        <v>10</v>
      </c>
    </row>
    <row r="8684" spans="3:4" x14ac:dyDescent="0.3">
      <c r="C8684" s="7">
        <v>33766</v>
      </c>
      <c r="D8684" s="6" t="s">
        <v>10</v>
      </c>
    </row>
    <row r="8685" spans="3:4" x14ac:dyDescent="0.3">
      <c r="C8685" s="7">
        <v>33765</v>
      </c>
      <c r="D8685" s="6" t="s">
        <v>10</v>
      </c>
    </row>
    <row r="8686" spans="3:4" x14ac:dyDescent="0.3">
      <c r="C8686" s="7">
        <v>33764</v>
      </c>
      <c r="D8686" s="6" t="s">
        <v>10</v>
      </c>
    </row>
    <row r="8687" spans="3:4" x14ac:dyDescent="0.3">
      <c r="C8687" s="7">
        <v>33763</v>
      </c>
      <c r="D8687" s="6" t="s">
        <v>10</v>
      </c>
    </row>
    <row r="8688" spans="3:4" x14ac:dyDescent="0.3">
      <c r="C8688" s="7">
        <v>33762</v>
      </c>
      <c r="D8688" s="6" t="s">
        <v>10</v>
      </c>
    </row>
    <row r="8689" spans="3:4" x14ac:dyDescent="0.3">
      <c r="C8689" s="7">
        <v>33761</v>
      </c>
      <c r="D8689" s="6" t="s">
        <v>10</v>
      </c>
    </row>
    <row r="8690" spans="3:4" x14ac:dyDescent="0.3">
      <c r="C8690" s="7">
        <v>33760</v>
      </c>
      <c r="D8690" s="6" t="s">
        <v>10</v>
      </c>
    </row>
    <row r="8691" spans="3:4" x14ac:dyDescent="0.3">
      <c r="C8691" s="7">
        <v>33759</v>
      </c>
      <c r="D8691" s="6" t="s">
        <v>10</v>
      </c>
    </row>
    <row r="8692" spans="3:4" x14ac:dyDescent="0.3">
      <c r="C8692" s="7">
        <v>33758</v>
      </c>
      <c r="D8692" s="6" t="s">
        <v>10</v>
      </c>
    </row>
    <row r="8693" spans="3:4" x14ac:dyDescent="0.3">
      <c r="C8693" s="7">
        <v>33757</v>
      </c>
      <c r="D8693" s="6" t="s">
        <v>10</v>
      </c>
    </row>
    <row r="8694" spans="3:4" x14ac:dyDescent="0.3">
      <c r="C8694" s="7">
        <v>33756</v>
      </c>
      <c r="D8694" s="6" t="s">
        <v>10</v>
      </c>
    </row>
    <row r="8695" spans="3:4" x14ac:dyDescent="0.3">
      <c r="C8695" s="7">
        <v>33755</v>
      </c>
      <c r="D8695" s="6" t="s">
        <v>10</v>
      </c>
    </row>
    <row r="8696" spans="3:4" x14ac:dyDescent="0.3">
      <c r="C8696" s="7">
        <v>33754</v>
      </c>
      <c r="D8696" s="6" t="s">
        <v>10</v>
      </c>
    </row>
    <row r="8697" spans="3:4" x14ac:dyDescent="0.3">
      <c r="C8697" s="7">
        <v>33753</v>
      </c>
      <c r="D8697" s="6" t="s">
        <v>10</v>
      </c>
    </row>
    <row r="8698" spans="3:4" x14ac:dyDescent="0.3">
      <c r="C8698" s="7">
        <v>33752</v>
      </c>
      <c r="D8698" s="6" t="s">
        <v>10</v>
      </c>
    </row>
    <row r="8699" spans="3:4" x14ac:dyDescent="0.3">
      <c r="C8699" s="7">
        <v>33751</v>
      </c>
      <c r="D8699" s="6" t="s">
        <v>10</v>
      </c>
    </row>
    <row r="8700" spans="3:4" x14ac:dyDescent="0.3">
      <c r="C8700" s="7">
        <v>33750</v>
      </c>
      <c r="D8700" s="6" t="s">
        <v>10</v>
      </c>
    </row>
    <row r="8701" spans="3:4" x14ac:dyDescent="0.3">
      <c r="C8701" s="7">
        <v>33749</v>
      </c>
      <c r="D8701" s="6" t="s">
        <v>10</v>
      </c>
    </row>
    <row r="8702" spans="3:4" x14ac:dyDescent="0.3">
      <c r="C8702" s="7">
        <v>33748</v>
      </c>
      <c r="D8702" s="6" t="s">
        <v>10</v>
      </c>
    </row>
    <row r="8703" spans="3:4" x14ac:dyDescent="0.3">
      <c r="C8703" s="7">
        <v>33747</v>
      </c>
      <c r="D8703" s="6" t="s">
        <v>10</v>
      </c>
    </row>
    <row r="8704" spans="3:4" x14ac:dyDescent="0.3">
      <c r="C8704" s="7">
        <v>33746</v>
      </c>
      <c r="D8704" s="6" t="s">
        <v>10</v>
      </c>
    </row>
    <row r="8705" spans="3:4" x14ac:dyDescent="0.3">
      <c r="C8705" s="7">
        <v>33745</v>
      </c>
      <c r="D8705" s="6" t="s">
        <v>10</v>
      </c>
    </row>
    <row r="8706" spans="3:4" x14ac:dyDescent="0.3">
      <c r="C8706" s="7">
        <v>33744</v>
      </c>
      <c r="D8706" s="6" t="s">
        <v>10</v>
      </c>
    </row>
    <row r="8707" spans="3:4" x14ac:dyDescent="0.3">
      <c r="C8707" s="7">
        <v>33743</v>
      </c>
      <c r="D8707" s="6" t="s">
        <v>10</v>
      </c>
    </row>
    <row r="8708" spans="3:4" x14ac:dyDescent="0.3">
      <c r="C8708" s="7">
        <v>33742</v>
      </c>
      <c r="D8708" s="6" t="s">
        <v>10</v>
      </c>
    </row>
    <row r="8709" spans="3:4" x14ac:dyDescent="0.3">
      <c r="C8709" s="7">
        <v>33741</v>
      </c>
      <c r="D8709" s="6" t="s">
        <v>10</v>
      </c>
    </row>
    <row r="8710" spans="3:4" x14ac:dyDescent="0.3">
      <c r="C8710" s="7">
        <v>33740</v>
      </c>
      <c r="D8710" s="6" t="s">
        <v>10</v>
      </c>
    </row>
    <row r="8711" spans="3:4" x14ac:dyDescent="0.3">
      <c r="C8711" s="7">
        <v>33739</v>
      </c>
      <c r="D8711" s="6" t="s">
        <v>10</v>
      </c>
    </row>
    <row r="8712" spans="3:4" x14ac:dyDescent="0.3">
      <c r="C8712" s="7">
        <v>33738</v>
      </c>
      <c r="D8712" s="6" t="s">
        <v>10</v>
      </c>
    </row>
    <row r="8713" spans="3:4" x14ac:dyDescent="0.3">
      <c r="C8713" s="7">
        <v>33737</v>
      </c>
      <c r="D8713" s="6" t="s">
        <v>10</v>
      </c>
    </row>
    <row r="8714" spans="3:4" x14ac:dyDescent="0.3">
      <c r="C8714" s="7">
        <v>33736</v>
      </c>
      <c r="D8714" s="6" t="s">
        <v>10</v>
      </c>
    </row>
    <row r="8715" spans="3:4" x14ac:dyDescent="0.3">
      <c r="C8715" s="7">
        <v>33735</v>
      </c>
      <c r="D8715" s="6" t="s">
        <v>10</v>
      </c>
    </row>
    <row r="8716" spans="3:4" x14ac:dyDescent="0.3">
      <c r="C8716" s="7">
        <v>33734</v>
      </c>
      <c r="D8716" s="6" t="s">
        <v>10</v>
      </c>
    </row>
    <row r="8717" spans="3:4" x14ac:dyDescent="0.3">
      <c r="C8717" s="7">
        <v>33733</v>
      </c>
      <c r="D8717" s="6" t="s">
        <v>10</v>
      </c>
    </row>
    <row r="8718" spans="3:4" x14ac:dyDescent="0.3">
      <c r="C8718" s="7">
        <v>33732</v>
      </c>
      <c r="D8718" s="6" t="s">
        <v>10</v>
      </c>
    </row>
    <row r="8719" spans="3:4" x14ac:dyDescent="0.3">
      <c r="C8719" s="7">
        <v>33731</v>
      </c>
      <c r="D8719" s="6" t="s">
        <v>10</v>
      </c>
    </row>
    <row r="8720" spans="3:4" x14ac:dyDescent="0.3">
      <c r="C8720" s="7">
        <v>33730</v>
      </c>
      <c r="D8720" s="6" t="s">
        <v>10</v>
      </c>
    </row>
    <row r="8721" spans="3:4" x14ac:dyDescent="0.3">
      <c r="C8721" s="7">
        <v>33729</v>
      </c>
      <c r="D8721" s="6" t="s">
        <v>10</v>
      </c>
    </row>
    <row r="8722" spans="3:4" x14ac:dyDescent="0.3">
      <c r="C8722" s="7">
        <v>33728</v>
      </c>
      <c r="D8722" s="6" t="s">
        <v>10</v>
      </c>
    </row>
    <row r="8723" spans="3:4" x14ac:dyDescent="0.3">
      <c r="C8723" s="7">
        <v>33727</v>
      </c>
      <c r="D8723" s="6" t="s">
        <v>10</v>
      </c>
    </row>
    <row r="8724" spans="3:4" x14ac:dyDescent="0.3">
      <c r="C8724" s="7">
        <v>33726</v>
      </c>
      <c r="D8724" s="6" t="s">
        <v>10</v>
      </c>
    </row>
    <row r="8725" spans="3:4" x14ac:dyDescent="0.3">
      <c r="C8725" s="7">
        <v>33725</v>
      </c>
      <c r="D8725" s="6" t="s">
        <v>10</v>
      </c>
    </row>
    <row r="8726" spans="3:4" x14ac:dyDescent="0.3">
      <c r="C8726" s="7">
        <v>33724</v>
      </c>
      <c r="D8726" s="6" t="s">
        <v>10</v>
      </c>
    </row>
    <row r="8727" spans="3:4" x14ac:dyDescent="0.3">
      <c r="C8727" s="7">
        <v>33723</v>
      </c>
      <c r="D8727" s="6" t="s">
        <v>10</v>
      </c>
    </row>
    <row r="8728" spans="3:4" x14ac:dyDescent="0.3">
      <c r="C8728" s="7">
        <v>33722</v>
      </c>
      <c r="D8728" s="6" t="s">
        <v>10</v>
      </c>
    </row>
    <row r="8729" spans="3:4" x14ac:dyDescent="0.3">
      <c r="C8729" s="7">
        <v>33721</v>
      </c>
      <c r="D8729" s="6" t="s">
        <v>10</v>
      </c>
    </row>
    <row r="8730" spans="3:4" x14ac:dyDescent="0.3">
      <c r="C8730" s="7">
        <v>33720</v>
      </c>
      <c r="D8730" s="6" t="s">
        <v>10</v>
      </c>
    </row>
    <row r="8731" spans="3:4" x14ac:dyDescent="0.3">
      <c r="C8731" s="7">
        <v>33719</v>
      </c>
      <c r="D8731" s="6" t="s">
        <v>10</v>
      </c>
    </row>
    <row r="8732" spans="3:4" x14ac:dyDescent="0.3">
      <c r="C8732" s="7">
        <v>33718</v>
      </c>
      <c r="D8732" s="6" t="s">
        <v>10</v>
      </c>
    </row>
    <row r="8733" spans="3:4" x14ac:dyDescent="0.3">
      <c r="C8733" s="7">
        <v>33717</v>
      </c>
      <c r="D8733" s="6" t="s">
        <v>10</v>
      </c>
    </row>
    <row r="8734" spans="3:4" x14ac:dyDescent="0.3">
      <c r="C8734" s="7">
        <v>33716</v>
      </c>
      <c r="D8734" s="6" t="s">
        <v>10</v>
      </c>
    </row>
    <row r="8735" spans="3:4" x14ac:dyDescent="0.3">
      <c r="C8735" s="7">
        <v>33715</v>
      </c>
      <c r="D8735" s="6" t="s">
        <v>10</v>
      </c>
    </row>
    <row r="8736" spans="3:4" x14ac:dyDescent="0.3">
      <c r="C8736" s="7">
        <v>33714</v>
      </c>
      <c r="D8736" s="6" t="s">
        <v>10</v>
      </c>
    </row>
    <row r="8737" spans="3:4" x14ac:dyDescent="0.3">
      <c r="C8737" s="7">
        <v>33713</v>
      </c>
      <c r="D8737" s="6" t="s">
        <v>10</v>
      </c>
    </row>
    <row r="8738" spans="3:4" x14ac:dyDescent="0.3">
      <c r="C8738" s="7">
        <v>33712</v>
      </c>
      <c r="D8738" s="6" t="s">
        <v>10</v>
      </c>
    </row>
    <row r="8739" spans="3:4" x14ac:dyDescent="0.3">
      <c r="C8739" s="7">
        <v>33711</v>
      </c>
      <c r="D8739" s="6" t="s">
        <v>10</v>
      </c>
    </row>
    <row r="8740" spans="3:4" x14ac:dyDescent="0.3">
      <c r="C8740" s="7">
        <v>33710</v>
      </c>
      <c r="D8740" s="6" t="s">
        <v>10</v>
      </c>
    </row>
    <row r="8741" spans="3:4" x14ac:dyDescent="0.3">
      <c r="C8741" s="7">
        <v>33709</v>
      </c>
      <c r="D8741" s="6" t="s">
        <v>10</v>
      </c>
    </row>
    <row r="8742" spans="3:4" x14ac:dyDescent="0.3">
      <c r="C8742" s="7">
        <v>33708</v>
      </c>
      <c r="D8742" s="6" t="s">
        <v>10</v>
      </c>
    </row>
    <row r="8743" spans="3:4" x14ac:dyDescent="0.3">
      <c r="C8743" s="7">
        <v>33707</v>
      </c>
      <c r="D8743" s="6" t="s">
        <v>10</v>
      </c>
    </row>
    <row r="8744" spans="3:4" x14ac:dyDescent="0.3">
      <c r="C8744" s="7">
        <v>33706</v>
      </c>
      <c r="D8744" s="6" t="s">
        <v>10</v>
      </c>
    </row>
    <row r="8745" spans="3:4" x14ac:dyDescent="0.3">
      <c r="C8745" s="7">
        <v>33705</v>
      </c>
      <c r="D8745" s="6" t="s">
        <v>10</v>
      </c>
    </row>
    <row r="8746" spans="3:4" x14ac:dyDescent="0.3">
      <c r="C8746" s="7">
        <v>33704</v>
      </c>
      <c r="D8746" s="6" t="s">
        <v>10</v>
      </c>
    </row>
    <row r="8747" spans="3:4" x14ac:dyDescent="0.3">
      <c r="C8747" s="7">
        <v>33703</v>
      </c>
      <c r="D8747" s="6" t="s">
        <v>10</v>
      </c>
    </row>
    <row r="8748" spans="3:4" x14ac:dyDescent="0.3">
      <c r="C8748" s="7">
        <v>33702</v>
      </c>
      <c r="D8748" s="6" t="s">
        <v>10</v>
      </c>
    </row>
    <row r="8749" spans="3:4" x14ac:dyDescent="0.3">
      <c r="C8749" s="7">
        <v>33701</v>
      </c>
      <c r="D8749" s="6" t="s">
        <v>10</v>
      </c>
    </row>
    <row r="8750" spans="3:4" x14ac:dyDescent="0.3">
      <c r="C8750" s="7">
        <v>33700</v>
      </c>
      <c r="D8750" s="6" t="s">
        <v>10</v>
      </c>
    </row>
    <row r="8751" spans="3:4" x14ac:dyDescent="0.3">
      <c r="C8751" s="7">
        <v>33699</v>
      </c>
      <c r="D8751" s="6" t="s">
        <v>10</v>
      </c>
    </row>
    <row r="8752" spans="3:4" x14ac:dyDescent="0.3">
      <c r="C8752" s="7">
        <v>33698</v>
      </c>
      <c r="D8752" s="6" t="s">
        <v>10</v>
      </c>
    </row>
    <row r="8753" spans="3:4" x14ac:dyDescent="0.3">
      <c r="C8753" s="7">
        <v>33697</v>
      </c>
      <c r="D8753" s="6" t="s">
        <v>10</v>
      </c>
    </row>
    <row r="8754" spans="3:4" x14ac:dyDescent="0.3">
      <c r="C8754" s="7">
        <v>33696</v>
      </c>
      <c r="D8754" s="6" t="s">
        <v>10</v>
      </c>
    </row>
    <row r="8755" spans="3:4" x14ac:dyDescent="0.3">
      <c r="C8755" s="7">
        <v>33695</v>
      </c>
      <c r="D8755" s="6" t="s">
        <v>10</v>
      </c>
    </row>
    <row r="8756" spans="3:4" x14ac:dyDescent="0.3">
      <c r="C8756" s="7">
        <v>33694</v>
      </c>
      <c r="D8756" s="6" t="s">
        <v>10</v>
      </c>
    </row>
    <row r="8757" spans="3:4" x14ac:dyDescent="0.3">
      <c r="C8757" s="7">
        <v>33693</v>
      </c>
      <c r="D8757" s="6" t="s">
        <v>10</v>
      </c>
    </row>
    <row r="8758" spans="3:4" x14ac:dyDescent="0.3">
      <c r="C8758" s="7">
        <v>33692</v>
      </c>
      <c r="D8758" s="6" t="s">
        <v>10</v>
      </c>
    </row>
    <row r="8759" spans="3:4" x14ac:dyDescent="0.3">
      <c r="C8759" s="7">
        <v>33691</v>
      </c>
      <c r="D8759" s="6" t="s">
        <v>10</v>
      </c>
    </row>
    <row r="8760" spans="3:4" x14ac:dyDescent="0.3">
      <c r="C8760" s="7">
        <v>33690</v>
      </c>
      <c r="D8760" s="6" t="s">
        <v>10</v>
      </c>
    </row>
    <row r="8761" spans="3:4" x14ac:dyDescent="0.3">
      <c r="C8761" s="7">
        <v>33689</v>
      </c>
      <c r="D8761" s="6" t="s">
        <v>10</v>
      </c>
    </row>
    <row r="8762" spans="3:4" x14ac:dyDescent="0.3">
      <c r="C8762" s="7">
        <v>33688</v>
      </c>
      <c r="D8762" s="6" t="s">
        <v>10</v>
      </c>
    </row>
    <row r="8763" spans="3:4" x14ac:dyDescent="0.3">
      <c r="C8763" s="7">
        <v>33687</v>
      </c>
      <c r="D8763" s="6" t="s">
        <v>10</v>
      </c>
    </row>
    <row r="8764" spans="3:4" x14ac:dyDescent="0.3">
      <c r="C8764" s="7">
        <v>33686</v>
      </c>
      <c r="D8764" s="6" t="s">
        <v>10</v>
      </c>
    </row>
    <row r="8765" spans="3:4" x14ac:dyDescent="0.3">
      <c r="C8765" s="7">
        <v>33685</v>
      </c>
      <c r="D8765" s="6" t="s">
        <v>10</v>
      </c>
    </row>
    <row r="8766" spans="3:4" x14ac:dyDescent="0.3">
      <c r="C8766" s="7">
        <v>33684</v>
      </c>
      <c r="D8766" s="6" t="s">
        <v>10</v>
      </c>
    </row>
    <row r="8767" spans="3:4" x14ac:dyDescent="0.3">
      <c r="C8767" s="7">
        <v>33683</v>
      </c>
      <c r="D8767" s="6" t="s">
        <v>10</v>
      </c>
    </row>
    <row r="8768" spans="3:4" x14ac:dyDescent="0.3">
      <c r="C8768" s="7">
        <v>33682</v>
      </c>
      <c r="D8768" s="6" t="s">
        <v>10</v>
      </c>
    </row>
    <row r="8769" spans="3:4" x14ac:dyDescent="0.3">
      <c r="C8769" s="7">
        <v>33681</v>
      </c>
      <c r="D8769" s="6" t="s">
        <v>10</v>
      </c>
    </row>
    <row r="8770" spans="3:4" x14ac:dyDescent="0.3">
      <c r="C8770" s="7">
        <v>33680</v>
      </c>
      <c r="D8770" s="6" t="s">
        <v>10</v>
      </c>
    </row>
    <row r="8771" spans="3:4" x14ac:dyDescent="0.3">
      <c r="C8771" s="7">
        <v>33679</v>
      </c>
      <c r="D8771" s="6" t="s">
        <v>10</v>
      </c>
    </row>
    <row r="8772" spans="3:4" x14ac:dyDescent="0.3">
      <c r="C8772" s="7">
        <v>33678</v>
      </c>
      <c r="D8772" s="6" t="s">
        <v>10</v>
      </c>
    </row>
    <row r="8773" spans="3:4" x14ac:dyDescent="0.3">
      <c r="C8773" s="7">
        <v>33677</v>
      </c>
      <c r="D8773" s="6" t="s">
        <v>10</v>
      </c>
    </row>
    <row r="8774" spans="3:4" x14ac:dyDescent="0.3">
      <c r="C8774" s="7">
        <v>33676</v>
      </c>
      <c r="D8774" s="6" t="s">
        <v>10</v>
      </c>
    </row>
    <row r="8775" spans="3:4" x14ac:dyDescent="0.3">
      <c r="C8775" s="7">
        <v>33675</v>
      </c>
      <c r="D8775" s="6" t="s">
        <v>10</v>
      </c>
    </row>
    <row r="8776" spans="3:4" x14ac:dyDescent="0.3">
      <c r="C8776" s="7">
        <v>33674</v>
      </c>
      <c r="D8776" s="6" t="s">
        <v>10</v>
      </c>
    </row>
    <row r="8777" spans="3:4" x14ac:dyDescent="0.3">
      <c r="C8777" s="7">
        <v>33673</v>
      </c>
      <c r="D8777" s="6" t="s">
        <v>10</v>
      </c>
    </row>
    <row r="8778" spans="3:4" x14ac:dyDescent="0.3">
      <c r="C8778" s="7">
        <v>33672</v>
      </c>
      <c r="D8778" s="6" t="s">
        <v>10</v>
      </c>
    </row>
    <row r="8779" spans="3:4" x14ac:dyDescent="0.3">
      <c r="C8779" s="7">
        <v>33671</v>
      </c>
      <c r="D8779" s="6" t="s">
        <v>10</v>
      </c>
    </row>
    <row r="8780" spans="3:4" x14ac:dyDescent="0.3">
      <c r="C8780" s="7">
        <v>33670</v>
      </c>
      <c r="D8780" s="6" t="s">
        <v>10</v>
      </c>
    </row>
    <row r="8781" spans="3:4" x14ac:dyDescent="0.3">
      <c r="C8781" s="7">
        <v>33669</v>
      </c>
      <c r="D8781" s="6" t="s">
        <v>10</v>
      </c>
    </row>
    <row r="8782" spans="3:4" x14ac:dyDescent="0.3">
      <c r="C8782" s="7">
        <v>33668</v>
      </c>
      <c r="D8782" s="6" t="s">
        <v>10</v>
      </c>
    </row>
    <row r="8783" spans="3:4" x14ac:dyDescent="0.3">
      <c r="C8783" s="7">
        <v>33667</v>
      </c>
      <c r="D8783" s="6" t="s">
        <v>10</v>
      </c>
    </row>
    <row r="8784" spans="3:4" x14ac:dyDescent="0.3">
      <c r="C8784" s="7">
        <v>33666</v>
      </c>
      <c r="D8784" s="6" t="s">
        <v>10</v>
      </c>
    </row>
    <row r="8785" spans="3:4" x14ac:dyDescent="0.3">
      <c r="C8785" s="7">
        <v>33665</v>
      </c>
      <c r="D8785" s="6" t="s">
        <v>10</v>
      </c>
    </row>
    <row r="8786" spans="3:4" x14ac:dyDescent="0.3">
      <c r="C8786" s="7">
        <v>33664</v>
      </c>
      <c r="D8786" s="6" t="s">
        <v>10</v>
      </c>
    </row>
    <row r="8787" spans="3:4" x14ac:dyDescent="0.3">
      <c r="C8787" s="7">
        <v>33663</v>
      </c>
      <c r="D8787" s="6" t="s">
        <v>10</v>
      </c>
    </row>
    <row r="8788" spans="3:4" x14ac:dyDescent="0.3">
      <c r="C8788" s="7">
        <v>33662</v>
      </c>
      <c r="D8788" s="6" t="s">
        <v>10</v>
      </c>
    </row>
    <row r="8789" spans="3:4" x14ac:dyDescent="0.3">
      <c r="C8789" s="7">
        <v>33661</v>
      </c>
      <c r="D8789" s="6" t="s">
        <v>10</v>
      </c>
    </row>
    <row r="8790" spans="3:4" x14ac:dyDescent="0.3">
      <c r="C8790" s="7">
        <v>33660</v>
      </c>
      <c r="D8790" s="6" t="s">
        <v>10</v>
      </c>
    </row>
    <row r="8791" spans="3:4" x14ac:dyDescent="0.3">
      <c r="C8791" s="7">
        <v>33659</v>
      </c>
      <c r="D8791" s="6" t="s">
        <v>10</v>
      </c>
    </row>
    <row r="8792" spans="3:4" x14ac:dyDescent="0.3">
      <c r="C8792" s="7">
        <v>33658</v>
      </c>
      <c r="D8792" s="6" t="s">
        <v>10</v>
      </c>
    </row>
    <row r="8793" spans="3:4" x14ac:dyDescent="0.3">
      <c r="C8793" s="7">
        <v>33657</v>
      </c>
      <c r="D8793" s="6" t="s">
        <v>10</v>
      </c>
    </row>
    <row r="8794" spans="3:4" x14ac:dyDescent="0.3">
      <c r="C8794" s="7">
        <v>33656</v>
      </c>
      <c r="D8794" s="6" t="s">
        <v>10</v>
      </c>
    </row>
    <row r="8795" spans="3:4" x14ac:dyDescent="0.3">
      <c r="C8795" s="7">
        <v>33655</v>
      </c>
      <c r="D8795" s="6" t="s">
        <v>10</v>
      </c>
    </row>
    <row r="8796" spans="3:4" x14ac:dyDescent="0.3">
      <c r="C8796" s="7">
        <v>33654</v>
      </c>
      <c r="D8796" s="6" t="s">
        <v>10</v>
      </c>
    </row>
    <row r="8797" spans="3:4" x14ac:dyDescent="0.3">
      <c r="C8797" s="7">
        <v>33653</v>
      </c>
      <c r="D8797" s="6" t="s">
        <v>10</v>
      </c>
    </row>
    <row r="8798" spans="3:4" x14ac:dyDescent="0.3">
      <c r="C8798" s="7">
        <v>33652</v>
      </c>
      <c r="D8798" s="6" t="s">
        <v>10</v>
      </c>
    </row>
    <row r="8799" spans="3:4" x14ac:dyDescent="0.3">
      <c r="C8799" s="7">
        <v>33651</v>
      </c>
      <c r="D8799" s="6" t="s">
        <v>10</v>
      </c>
    </row>
    <row r="8800" spans="3:4" x14ac:dyDescent="0.3">
      <c r="C8800" s="7">
        <v>33650</v>
      </c>
      <c r="D8800" s="6" t="s">
        <v>10</v>
      </c>
    </row>
    <row r="8801" spans="3:4" x14ac:dyDescent="0.3">
      <c r="C8801" s="7">
        <v>33649</v>
      </c>
      <c r="D8801" s="6" t="s">
        <v>10</v>
      </c>
    </row>
    <row r="8802" spans="3:4" x14ac:dyDescent="0.3">
      <c r="C8802" s="7">
        <v>33648</v>
      </c>
      <c r="D8802" s="6" t="s">
        <v>10</v>
      </c>
    </row>
    <row r="8803" spans="3:4" x14ac:dyDescent="0.3">
      <c r="C8803" s="7">
        <v>33647</v>
      </c>
      <c r="D8803" s="6" t="s">
        <v>10</v>
      </c>
    </row>
    <row r="8804" spans="3:4" x14ac:dyDescent="0.3">
      <c r="C8804" s="7">
        <v>33646</v>
      </c>
      <c r="D8804" s="6" t="s">
        <v>10</v>
      </c>
    </row>
    <row r="8805" spans="3:4" x14ac:dyDescent="0.3">
      <c r="C8805" s="7">
        <v>33645</v>
      </c>
      <c r="D8805" s="6" t="s">
        <v>10</v>
      </c>
    </row>
    <row r="8806" spans="3:4" x14ac:dyDescent="0.3">
      <c r="C8806" s="7">
        <v>33644</v>
      </c>
      <c r="D8806" s="6" t="s">
        <v>10</v>
      </c>
    </row>
    <row r="8807" spans="3:4" x14ac:dyDescent="0.3">
      <c r="C8807" s="7">
        <v>33643</v>
      </c>
      <c r="D8807" s="6" t="s">
        <v>10</v>
      </c>
    </row>
    <row r="8808" spans="3:4" x14ac:dyDescent="0.3">
      <c r="C8808" s="7">
        <v>33642</v>
      </c>
      <c r="D8808" s="6" t="s">
        <v>10</v>
      </c>
    </row>
    <row r="8809" spans="3:4" x14ac:dyDescent="0.3">
      <c r="C8809" s="7">
        <v>33641</v>
      </c>
      <c r="D8809" s="6" t="s">
        <v>10</v>
      </c>
    </row>
    <row r="8810" spans="3:4" x14ac:dyDescent="0.3">
      <c r="C8810" s="7">
        <v>33640</v>
      </c>
      <c r="D8810" s="6" t="s">
        <v>10</v>
      </c>
    </row>
    <row r="8811" spans="3:4" x14ac:dyDescent="0.3">
      <c r="C8811" s="7">
        <v>33639</v>
      </c>
      <c r="D8811" s="6" t="s">
        <v>10</v>
      </c>
    </row>
    <row r="8812" spans="3:4" x14ac:dyDescent="0.3">
      <c r="C8812" s="7">
        <v>33638</v>
      </c>
      <c r="D8812" s="6" t="s">
        <v>10</v>
      </c>
    </row>
    <row r="8813" spans="3:4" x14ac:dyDescent="0.3">
      <c r="C8813" s="7">
        <v>33637</v>
      </c>
      <c r="D8813" s="6" t="s">
        <v>10</v>
      </c>
    </row>
    <row r="8814" spans="3:4" x14ac:dyDescent="0.3">
      <c r="C8814" s="7">
        <v>33636</v>
      </c>
      <c r="D8814" s="6" t="s">
        <v>10</v>
      </c>
    </row>
    <row r="8815" spans="3:4" x14ac:dyDescent="0.3">
      <c r="C8815" s="7">
        <v>33635</v>
      </c>
      <c r="D8815" s="6" t="s">
        <v>10</v>
      </c>
    </row>
    <row r="8816" spans="3:4" x14ac:dyDescent="0.3">
      <c r="C8816" s="7">
        <v>33634</v>
      </c>
      <c r="D8816" s="6" t="s">
        <v>10</v>
      </c>
    </row>
    <row r="8817" spans="3:4" x14ac:dyDescent="0.3">
      <c r="C8817" s="7">
        <v>33633</v>
      </c>
      <c r="D8817" s="6" t="s">
        <v>10</v>
      </c>
    </row>
    <row r="8818" spans="3:4" x14ac:dyDescent="0.3">
      <c r="C8818" s="7">
        <v>33632</v>
      </c>
      <c r="D8818" s="6" t="s">
        <v>10</v>
      </c>
    </row>
    <row r="8819" spans="3:4" x14ac:dyDescent="0.3">
      <c r="C8819" s="7">
        <v>33631</v>
      </c>
      <c r="D8819" s="6" t="s">
        <v>10</v>
      </c>
    </row>
    <row r="8820" spans="3:4" x14ac:dyDescent="0.3">
      <c r="C8820" s="7">
        <v>33630</v>
      </c>
      <c r="D8820" s="6" t="s">
        <v>10</v>
      </c>
    </row>
    <row r="8821" spans="3:4" x14ac:dyDescent="0.3">
      <c r="C8821" s="7">
        <v>33629</v>
      </c>
      <c r="D8821" s="6" t="s">
        <v>10</v>
      </c>
    </row>
    <row r="8822" spans="3:4" x14ac:dyDescent="0.3">
      <c r="C8822" s="7">
        <v>33628</v>
      </c>
      <c r="D8822" s="6" t="s">
        <v>10</v>
      </c>
    </row>
    <row r="8823" spans="3:4" x14ac:dyDescent="0.3">
      <c r="C8823" s="7">
        <v>33627</v>
      </c>
      <c r="D8823" s="6" t="s">
        <v>10</v>
      </c>
    </row>
    <row r="8824" spans="3:4" x14ac:dyDescent="0.3">
      <c r="C8824" s="7">
        <v>33626</v>
      </c>
      <c r="D8824" s="6" t="s">
        <v>10</v>
      </c>
    </row>
    <row r="8825" spans="3:4" x14ac:dyDescent="0.3">
      <c r="C8825" s="7">
        <v>33625</v>
      </c>
      <c r="D8825" s="6" t="s">
        <v>10</v>
      </c>
    </row>
    <row r="8826" spans="3:4" x14ac:dyDescent="0.3">
      <c r="C8826" s="7">
        <v>33624</v>
      </c>
      <c r="D8826" s="6" t="s">
        <v>10</v>
      </c>
    </row>
    <row r="8827" spans="3:4" x14ac:dyDescent="0.3">
      <c r="C8827" s="7">
        <v>33623</v>
      </c>
      <c r="D8827" s="6" t="s">
        <v>10</v>
      </c>
    </row>
    <row r="8828" spans="3:4" x14ac:dyDescent="0.3">
      <c r="C8828" s="7">
        <v>33622</v>
      </c>
      <c r="D8828" s="6" t="s">
        <v>10</v>
      </c>
    </row>
    <row r="8829" spans="3:4" x14ac:dyDescent="0.3">
      <c r="C8829" s="7">
        <v>33621</v>
      </c>
      <c r="D8829" s="6" t="s">
        <v>10</v>
      </c>
    </row>
    <row r="8830" spans="3:4" x14ac:dyDescent="0.3">
      <c r="C8830" s="7">
        <v>33620</v>
      </c>
      <c r="D8830" s="6" t="s">
        <v>10</v>
      </c>
    </row>
    <row r="8831" spans="3:4" x14ac:dyDescent="0.3">
      <c r="C8831" s="7">
        <v>33619</v>
      </c>
      <c r="D8831" s="6" t="s">
        <v>10</v>
      </c>
    </row>
    <row r="8832" spans="3:4" x14ac:dyDescent="0.3">
      <c r="C8832" s="7">
        <v>33618</v>
      </c>
      <c r="D8832" s="6" t="s">
        <v>10</v>
      </c>
    </row>
    <row r="8833" spans="3:4" x14ac:dyDescent="0.3">
      <c r="C8833" s="7">
        <v>33617</v>
      </c>
      <c r="D8833" s="6" t="s">
        <v>10</v>
      </c>
    </row>
    <row r="8834" spans="3:4" x14ac:dyDescent="0.3">
      <c r="C8834" s="7">
        <v>33616</v>
      </c>
      <c r="D8834" s="6" t="s">
        <v>10</v>
      </c>
    </row>
    <row r="8835" spans="3:4" x14ac:dyDescent="0.3">
      <c r="C8835" s="7">
        <v>33615</v>
      </c>
      <c r="D8835" s="6" t="s">
        <v>10</v>
      </c>
    </row>
    <row r="8836" spans="3:4" x14ac:dyDescent="0.3">
      <c r="C8836" s="7">
        <v>33614</v>
      </c>
      <c r="D8836" s="6" t="s">
        <v>10</v>
      </c>
    </row>
    <row r="8837" spans="3:4" x14ac:dyDescent="0.3">
      <c r="C8837" s="7">
        <v>33613</v>
      </c>
      <c r="D8837" s="6" t="s">
        <v>10</v>
      </c>
    </row>
    <row r="8838" spans="3:4" x14ac:dyDescent="0.3">
      <c r="C8838" s="7">
        <v>33612</v>
      </c>
      <c r="D8838" s="6" t="s">
        <v>10</v>
      </c>
    </row>
    <row r="8839" spans="3:4" x14ac:dyDescent="0.3">
      <c r="C8839" s="7">
        <v>33611</v>
      </c>
      <c r="D8839" s="6" t="s">
        <v>10</v>
      </c>
    </row>
    <row r="8840" spans="3:4" x14ac:dyDescent="0.3">
      <c r="C8840" s="7">
        <v>33610</v>
      </c>
      <c r="D8840" s="6" t="s">
        <v>10</v>
      </c>
    </row>
    <row r="8841" spans="3:4" x14ac:dyDescent="0.3">
      <c r="C8841" s="7">
        <v>33609</v>
      </c>
      <c r="D8841" s="6" t="s">
        <v>10</v>
      </c>
    </row>
    <row r="8842" spans="3:4" x14ac:dyDescent="0.3">
      <c r="C8842" s="7">
        <v>33608</v>
      </c>
      <c r="D8842" s="6" t="s">
        <v>10</v>
      </c>
    </row>
    <row r="8843" spans="3:4" x14ac:dyDescent="0.3">
      <c r="C8843" s="7">
        <v>33607</v>
      </c>
      <c r="D8843" s="6" t="s">
        <v>10</v>
      </c>
    </row>
    <row r="8844" spans="3:4" x14ac:dyDescent="0.3">
      <c r="C8844" s="7">
        <v>33606</v>
      </c>
      <c r="D8844" s="6" t="s">
        <v>10</v>
      </c>
    </row>
    <row r="8845" spans="3:4" x14ac:dyDescent="0.3">
      <c r="C8845" s="7">
        <v>33605</v>
      </c>
      <c r="D8845" s="6" t="s">
        <v>10</v>
      </c>
    </row>
    <row r="8846" spans="3:4" x14ac:dyDescent="0.3">
      <c r="C8846" s="7">
        <v>33604</v>
      </c>
      <c r="D8846" s="6" t="s">
        <v>10</v>
      </c>
    </row>
    <row r="8847" spans="3:4" x14ac:dyDescent="0.3">
      <c r="C8847" s="7">
        <v>33603</v>
      </c>
      <c r="D8847" s="6" t="s">
        <v>10</v>
      </c>
    </row>
    <row r="8848" spans="3:4" x14ac:dyDescent="0.3">
      <c r="C8848" s="7">
        <v>33602</v>
      </c>
      <c r="D8848" s="6" t="s">
        <v>10</v>
      </c>
    </row>
    <row r="8849" spans="3:4" x14ac:dyDescent="0.3">
      <c r="C8849" s="7">
        <v>33601</v>
      </c>
      <c r="D8849" s="6" t="s">
        <v>10</v>
      </c>
    </row>
    <row r="8850" spans="3:4" x14ac:dyDescent="0.3">
      <c r="C8850" s="7">
        <v>33600</v>
      </c>
      <c r="D8850" s="6" t="s">
        <v>10</v>
      </c>
    </row>
    <row r="8851" spans="3:4" x14ac:dyDescent="0.3">
      <c r="C8851" s="7">
        <v>33599</v>
      </c>
      <c r="D8851" s="6" t="s">
        <v>10</v>
      </c>
    </row>
    <row r="8852" spans="3:4" x14ac:dyDescent="0.3">
      <c r="C8852" s="7">
        <v>33598</v>
      </c>
      <c r="D8852" s="6" t="s">
        <v>10</v>
      </c>
    </row>
    <row r="8853" spans="3:4" x14ac:dyDescent="0.3">
      <c r="C8853" s="7">
        <v>33597</v>
      </c>
      <c r="D8853" s="6" t="s">
        <v>10</v>
      </c>
    </row>
    <row r="8854" spans="3:4" x14ac:dyDescent="0.3">
      <c r="C8854" s="7">
        <v>33596</v>
      </c>
      <c r="D8854" s="6" t="s">
        <v>10</v>
      </c>
    </row>
    <row r="8855" spans="3:4" x14ac:dyDescent="0.3">
      <c r="C8855" s="7">
        <v>33595</v>
      </c>
      <c r="D8855" s="6" t="s">
        <v>10</v>
      </c>
    </row>
    <row r="8856" spans="3:4" x14ac:dyDescent="0.3">
      <c r="C8856" s="7">
        <v>33594</v>
      </c>
      <c r="D8856" s="6" t="s">
        <v>10</v>
      </c>
    </row>
    <row r="8857" spans="3:4" x14ac:dyDescent="0.3">
      <c r="C8857" s="7">
        <v>33593</v>
      </c>
      <c r="D8857" s="6" t="s">
        <v>10</v>
      </c>
    </row>
    <row r="8858" spans="3:4" x14ac:dyDescent="0.3">
      <c r="C8858" s="7">
        <v>33592</v>
      </c>
      <c r="D8858" s="6" t="s">
        <v>10</v>
      </c>
    </row>
    <row r="8859" spans="3:4" x14ac:dyDescent="0.3">
      <c r="C8859" s="7">
        <v>33591</v>
      </c>
      <c r="D8859" s="6" t="s">
        <v>10</v>
      </c>
    </row>
    <row r="8860" spans="3:4" x14ac:dyDescent="0.3">
      <c r="C8860" s="7">
        <v>33590</v>
      </c>
      <c r="D8860" s="6" t="s">
        <v>10</v>
      </c>
    </row>
    <row r="8861" spans="3:4" x14ac:dyDescent="0.3">
      <c r="C8861" s="7">
        <v>33589</v>
      </c>
      <c r="D8861" s="6" t="s">
        <v>10</v>
      </c>
    </row>
    <row r="8862" spans="3:4" x14ac:dyDescent="0.3">
      <c r="C8862" s="7">
        <v>33588</v>
      </c>
      <c r="D8862" s="6" t="s">
        <v>10</v>
      </c>
    </row>
    <row r="8863" spans="3:4" x14ac:dyDescent="0.3">
      <c r="C8863" s="7">
        <v>33587</v>
      </c>
      <c r="D8863" s="6" t="s">
        <v>10</v>
      </c>
    </row>
    <row r="8864" spans="3:4" x14ac:dyDescent="0.3">
      <c r="C8864" s="7">
        <v>33586</v>
      </c>
      <c r="D8864" s="6" t="s">
        <v>10</v>
      </c>
    </row>
    <row r="8865" spans="3:4" x14ac:dyDescent="0.3">
      <c r="C8865" s="7">
        <v>33585</v>
      </c>
      <c r="D8865" s="6" t="s">
        <v>10</v>
      </c>
    </row>
    <row r="8866" spans="3:4" x14ac:dyDescent="0.3">
      <c r="C8866" s="7">
        <v>33584</v>
      </c>
      <c r="D8866" s="6" t="s">
        <v>10</v>
      </c>
    </row>
    <row r="8867" spans="3:4" x14ac:dyDescent="0.3">
      <c r="C8867" s="7">
        <v>33583</v>
      </c>
      <c r="D8867" s="6" t="s">
        <v>10</v>
      </c>
    </row>
    <row r="8868" spans="3:4" x14ac:dyDescent="0.3">
      <c r="C8868" s="7">
        <v>33582</v>
      </c>
      <c r="D8868" s="6" t="s">
        <v>10</v>
      </c>
    </row>
    <row r="8869" spans="3:4" x14ac:dyDescent="0.3">
      <c r="C8869" s="7">
        <v>33581</v>
      </c>
      <c r="D8869" s="6" t="s">
        <v>10</v>
      </c>
    </row>
    <row r="8870" spans="3:4" x14ac:dyDescent="0.3">
      <c r="C8870" s="7">
        <v>33580</v>
      </c>
      <c r="D8870" s="6" t="s">
        <v>10</v>
      </c>
    </row>
    <row r="8871" spans="3:4" x14ac:dyDescent="0.3">
      <c r="C8871" s="7">
        <v>33579</v>
      </c>
      <c r="D8871" s="6" t="s">
        <v>10</v>
      </c>
    </row>
    <row r="8872" spans="3:4" x14ac:dyDescent="0.3">
      <c r="C8872" s="7">
        <v>33578</v>
      </c>
      <c r="D8872" s="6" t="s">
        <v>10</v>
      </c>
    </row>
    <row r="8873" spans="3:4" x14ac:dyDescent="0.3">
      <c r="C8873" s="7">
        <v>33577</v>
      </c>
      <c r="D8873" s="6" t="s">
        <v>10</v>
      </c>
    </row>
    <row r="8874" spans="3:4" x14ac:dyDescent="0.3">
      <c r="C8874" s="7">
        <v>33576</v>
      </c>
      <c r="D8874" s="6" t="s">
        <v>10</v>
      </c>
    </row>
    <row r="8875" spans="3:4" x14ac:dyDescent="0.3">
      <c r="C8875" s="7">
        <v>33575</v>
      </c>
      <c r="D8875" s="6" t="s">
        <v>10</v>
      </c>
    </row>
    <row r="8876" spans="3:4" x14ac:dyDescent="0.3">
      <c r="C8876" s="7">
        <v>33574</v>
      </c>
      <c r="D8876" s="6" t="s">
        <v>10</v>
      </c>
    </row>
    <row r="8877" spans="3:4" x14ac:dyDescent="0.3">
      <c r="C8877" s="7">
        <v>33573</v>
      </c>
      <c r="D8877" s="6" t="s">
        <v>10</v>
      </c>
    </row>
    <row r="8878" spans="3:4" x14ac:dyDescent="0.3">
      <c r="C8878" s="7">
        <v>33572</v>
      </c>
      <c r="D8878" s="6" t="s">
        <v>10</v>
      </c>
    </row>
    <row r="8879" spans="3:4" x14ac:dyDescent="0.3">
      <c r="C8879" s="7">
        <v>33571</v>
      </c>
      <c r="D8879" s="6" t="s">
        <v>10</v>
      </c>
    </row>
    <row r="8880" spans="3:4" x14ac:dyDescent="0.3">
      <c r="C8880" s="7">
        <v>33570</v>
      </c>
      <c r="D8880" s="6" t="s">
        <v>10</v>
      </c>
    </row>
    <row r="8881" spans="3:4" x14ac:dyDescent="0.3">
      <c r="C8881" s="7">
        <v>33569</v>
      </c>
      <c r="D8881" s="6" t="s">
        <v>10</v>
      </c>
    </row>
    <row r="8882" spans="3:4" x14ac:dyDescent="0.3">
      <c r="C8882" s="7">
        <v>33568</v>
      </c>
      <c r="D8882" s="6" t="s">
        <v>10</v>
      </c>
    </row>
    <row r="8883" spans="3:4" x14ac:dyDescent="0.3">
      <c r="C8883" s="7">
        <v>33567</v>
      </c>
      <c r="D8883" s="6" t="s">
        <v>10</v>
      </c>
    </row>
    <row r="8884" spans="3:4" x14ac:dyDescent="0.3">
      <c r="C8884" s="7">
        <v>33566</v>
      </c>
      <c r="D8884" s="6" t="s">
        <v>10</v>
      </c>
    </row>
    <row r="8885" spans="3:4" x14ac:dyDescent="0.3">
      <c r="C8885" s="7">
        <v>33565</v>
      </c>
      <c r="D8885" s="6" t="s">
        <v>10</v>
      </c>
    </row>
    <row r="8886" spans="3:4" x14ac:dyDescent="0.3">
      <c r="C8886" s="7">
        <v>33564</v>
      </c>
      <c r="D8886" s="6" t="s">
        <v>10</v>
      </c>
    </row>
    <row r="8887" spans="3:4" x14ac:dyDescent="0.3">
      <c r="C8887" s="7">
        <v>33563</v>
      </c>
      <c r="D8887" s="6" t="s">
        <v>10</v>
      </c>
    </row>
    <row r="8888" spans="3:4" x14ac:dyDescent="0.3">
      <c r="C8888" s="7">
        <v>33562</v>
      </c>
      <c r="D8888" s="6" t="s">
        <v>10</v>
      </c>
    </row>
    <row r="8889" spans="3:4" x14ac:dyDescent="0.3">
      <c r="C8889" s="7">
        <v>33561</v>
      </c>
      <c r="D8889" s="6" t="s">
        <v>10</v>
      </c>
    </row>
    <row r="8890" spans="3:4" x14ac:dyDescent="0.3">
      <c r="C8890" s="7">
        <v>33560</v>
      </c>
      <c r="D8890" s="6" t="s">
        <v>10</v>
      </c>
    </row>
    <row r="8891" spans="3:4" x14ac:dyDescent="0.3">
      <c r="C8891" s="7">
        <v>33559</v>
      </c>
      <c r="D8891" s="6" t="s">
        <v>10</v>
      </c>
    </row>
    <row r="8892" spans="3:4" x14ac:dyDescent="0.3">
      <c r="C8892" s="7">
        <v>33558</v>
      </c>
      <c r="D8892" s="6" t="s">
        <v>10</v>
      </c>
    </row>
    <row r="8893" spans="3:4" x14ac:dyDescent="0.3">
      <c r="C8893" s="7">
        <v>33557</v>
      </c>
      <c r="D8893" s="6" t="s">
        <v>10</v>
      </c>
    </row>
    <row r="8894" spans="3:4" x14ac:dyDescent="0.3">
      <c r="C8894" s="7">
        <v>33556</v>
      </c>
      <c r="D8894" s="6" t="s">
        <v>10</v>
      </c>
    </row>
    <row r="8895" spans="3:4" x14ac:dyDescent="0.3">
      <c r="C8895" s="7">
        <v>33555</v>
      </c>
      <c r="D8895" s="6" t="s">
        <v>10</v>
      </c>
    </row>
    <row r="8896" spans="3:4" x14ac:dyDescent="0.3">
      <c r="C8896" s="7">
        <v>33554</v>
      </c>
      <c r="D8896" s="6" t="s">
        <v>10</v>
      </c>
    </row>
    <row r="8897" spans="3:4" x14ac:dyDescent="0.3">
      <c r="C8897" s="7">
        <v>33553</v>
      </c>
      <c r="D8897" s="6" t="s">
        <v>10</v>
      </c>
    </row>
    <row r="8898" spans="3:4" x14ac:dyDescent="0.3">
      <c r="C8898" s="7">
        <v>33552</v>
      </c>
      <c r="D8898" s="6" t="s">
        <v>10</v>
      </c>
    </row>
    <row r="8899" spans="3:4" x14ac:dyDescent="0.3">
      <c r="C8899" s="7">
        <v>33551</v>
      </c>
      <c r="D8899" s="6" t="s">
        <v>10</v>
      </c>
    </row>
    <row r="8900" spans="3:4" x14ac:dyDescent="0.3">
      <c r="C8900" s="7">
        <v>33550</v>
      </c>
      <c r="D8900" s="6" t="s">
        <v>10</v>
      </c>
    </row>
    <row r="8901" spans="3:4" x14ac:dyDescent="0.3">
      <c r="C8901" s="7">
        <v>33549</v>
      </c>
      <c r="D8901" s="6" t="s">
        <v>10</v>
      </c>
    </row>
    <row r="8902" spans="3:4" x14ac:dyDescent="0.3">
      <c r="C8902" s="7">
        <v>33548</v>
      </c>
      <c r="D8902" s="6" t="s">
        <v>10</v>
      </c>
    </row>
    <row r="8903" spans="3:4" x14ac:dyDescent="0.3">
      <c r="C8903" s="7">
        <v>33547</v>
      </c>
      <c r="D8903" s="6" t="s">
        <v>10</v>
      </c>
    </row>
    <row r="8904" spans="3:4" x14ac:dyDescent="0.3">
      <c r="C8904" s="7">
        <v>33546</v>
      </c>
      <c r="D8904" s="6" t="s">
        <v>10</v>
      </c>
    </row>
    <row r="8905" spans="3:4" x14ac:dyDescent="0.3">
      <c r="C8905" s="7">
        <v>33545</v>
      </c>
      <c r="D8905" s="6" t="s">
        <v>10</v>
      </c>
    </row>
    <row r="8906" spans="3:4" x14ac:dyDescent="0.3">
      <c r="C8906" s="7">
        <v>33544</v>
      </c>
      <c r="D8906" s="6" t="s">
        <v>10</v>
      </c>
    </row>
    <row r="8907" spans="3:4" x14ac:dyDescent="0.3">
      <c r="C8907" s="7">
        <v>33543</v>
      </c>
      <c r="D8907" s="6" t="s">
        <v>10</v>
      </c>
    </row>
    <row r="8908" spans="3:4" x14ac:dyDescent="0.3">
      <c r="C8908" s="7">
        <v>33542</v>
      </c>
      <c r="D8908" s="6" t="s">
        <v>10</v>
      </c>
    </row>
    <row r="8909" spans="3:4" x14ac:dyDescent="0.3">
      <c r="C8909" s="7">
        <v>33541</v>
      </c>
      <c r="D8909" s="6" t="s">
        <v>10</v>
      </c>
    </row>
    <row r="8910" spans="3:4" x14ac:dyDescent="0.3">
      <c r="C8910" s="7">
        <v>33540</v>
      </c>
      <c r="D8910" s="6" t="s">
        <v>10</v>
      </c>
    </row>
    <row r="8911" spans="3:4" x14ac:dyDescent="0.3">
      <c r="C8911" s="7">
        <v>33539</v>
      </c>
      <c r="D8911" s="6" t="s">
        <v>10</v>
      </c>
    </row>
    <row r="8912" spans="3:4" x14ac:dyDescent="0.3">
      <c r="C8912" s="7">
        <v>33538</v>
      </c>
      <c r="D8912" s="6" t="s">
        <v>10</v>
      </c>
    </row>
    <row r="8913" spans="3:4" x14ac:dyDescent="0.3">
      <c r="C8913" s="7">
        <v>33537</v>
      </c>
      <c r="D8913" s="6" t="s">
        <v>10</v>
      </c>
    </row>
    <row r="8914" spans="3:4" x14ac:dyDescent="0.3">
      <c r="C8914" s="7">
        <v>33536</v>
      </c>
      <c r="D8914" s="6" t="s">
        <v>10</v>
      </c>
    </row>
    <row r="8915" spans="3:4" x14ac:dyDescent="0.3">
      <c r="C8915" s="7">
        <v>33535</v>
      </c>
      <c r="D8915" s="6" t="s">
        <v>10</v>
      </c>
    </row>
    <row r="8916" spans="3:4" x14ac:dyDescent="0.3">
      <c r="C8916" s="7">
        <v>33534</v>
      </c>
      <c r="D8916" s="6" t="s">
        <v>10</v>
      </c>
    </row>
    <row r="8917" spans="3:4" x14ac:dyDescent="0.3">
      <c r="C8917" s="7">
        <v>33533</v>
      </c>
      <c r="D8917" s="6" t="s">
        <v>10</v>
      </c>
    </row>
    <row r="8918" spans="3:4" x14ac:dyDescent="0.3">
      <c r="C8918" s="7">
        <v>33532</v>
      </c>
      <c r="D8918" s="6" t="s">
        <v>10</v>
      </c>
    </row>
    <row r="8919" spans="3:4" x14ac:dyDescent="0.3">
      <c r="C8919" s="7">
        <v>33531</v>
      </c>
      <c r="D8919" s="6" t="s">
        <v>10</v>
      </c>
    </row>
    <row r="8920" spans="3:4" x14ac:dyDescent="0.3">
      <c r="C8920" s="7">
        <v>33530</v>
      </c>
      <c r="D8920" s="6" t="s">
        <v>10</v>
      </c>
    </row>
    <row r="8921" spans="3:4" x14ac:dyDescent="0.3">
      <c r="C8921" s="7">
        <v>33529</v>
      </c>
      <c r="D8921" s="6" t="s">
        <v>10</v>
      </c>
    </row>
    <row r="8922" spans="3:4" x14ac:dyDescent="0.3">
      <c r="C8922" s="7">
        <v>33528</v>
      </c>
      <c r="D8922" s="6" t="s">
        <v>10</v>
      </c>
    </row>
    <row r="8923" spans="3:4" x14ac:dyDescent="0.3">
      <c r="C8923" s="7">
        <v>33527</v>
      </c>
      <c r="D8923" s="6" t="s">
        <v>10</v>
      </c>
    </row>
    <row r="8924" spans="3:4" x14ac:dyDescent="0.3">
      <c r="C8924" s="7">
        <v>33526</v>
      </c>
      <c r="D8924" s="6" t="s">
        <v>10</v>
      </c>
    </row>
    <row r="8925" spans="3:4" x14ac:dyDescent="0.3">
      <c r="C8925" s="7">
        <v>33525</v>
      </c>
      <c r="D8925" s="6" t="s">
        <v>10</v>
      </c>
    </row>
    <row r="8926" spans="3:4" x14ac:dyDescent="0.3">
      <c r="C8926" s="7">
        <v>33524</v>
      </c>
      <c r="D8926" s="6" t="s">
        <v>10</v>
      </c>
    </row>
    <row r="8927" spans="3:4" x14ac:dyDescent="0.3">
      <c r="C8927" s="7">
        <v>33523</v>
      </c>
      <c r="D8927" s="6" t="s">
        <v>10</v>
      </c>
    </row>
    <row r="8928" spans="3:4" x14ac:dyDescent="0.3">
      <c r="C8928" s="7">
        <v>33522</v>
      </c>
      <c r="D8928" s="6" t="s">
        <v>10</v>
      </c>
    </row>
    <row r="8929" spans="3:4" x14ac:dyDescent="0.3">
      <c r="C8929" s="7">
        <v>33521</v>
      </c>
      <c r="D8929" s="6" t="s">
        <v>10</v>
      </c>
    </row>
    <row r="8930" spans="3:4" x14ac:dyDescent="0.3">
      <c r="C8930" s="7">
        <v>33520</v>
      </c>
      <c r="D8930" s="6" t="s">
        <v>10</v>
      </c>
    </row>
    <row r="8931" spans="3:4" x14ac:dyDescent="0.3">
      <c r="C8931" s="7">
        <v>33519</v>
      </c>
      <c r="D8931" s="6" t="s">
        <v>10</v>
      </c>
    </row>
    <row r="8932" spans="3:4" x14ac:dyDescent="0.3">
      <c r="C8932" s="7">
        <v>33518</v>
      </c>
      <c r="D8932" s="6" t="s">
        <v>10</v>
      </c>
    </row>
    <row r="8933" spans="3:4" x14ac:dyDescent="0.3">
      <c r="C8933" s="7">
        <v>33517</v>
      </c>
      <c r="D8933" s="6" t="s">
        <v>10</v>
      </c>
    </row>
    <row r="8934" spans="3:4" x14ac:dyDescent="0.3">
      <c r="C8934" s="7">
        <v>33516</v>
      </c>
      <c r="D8934" s="6" t="s">
        <v>10</v>
      </c>
    </row>
    <row r="8935" spans="3:4" x14ac:dyDescent="0.3">
      <c r="C8935" s="7">
        <v>33515</v>
      </c>
      <c r="D8935" s="6" t="s">
        <v>10</v>
      </c>
    </row>
    <row r="8936" spans="3:4" x14ac:dyDescent="0.3">
      <c r="C8936" s="7">
        <v>33514</v>
      </c>
      <c r="D8936" s="6" t="s">
        <v>10</v>
      </c>
    </row>
    <row r="8937" spans="3:4" x14ac:dyDescent="0.3">
      <c r="C8937" s="7">
        <v>33513</v>
      </c>
      <c r="D8937" s="6" t="s">
        <v>10</v>
      </c>
    </row>
    <row r="8938" spans="3:4" x14ac:dyDescent="0.3">
      <c r="C8938" s="7">
        <v>33512</v>
      </c>
      <c r="D8938" s="6" t="s">
        <v>10</v>
      </c>
    </row>
    <row r="8939" spans="3:4" x14ac:dyDescent="0.3">
      <c r="C8939" s="7">
        <v>33511</v>
      </c>
      <c r="D8939" s="6" t="s">
        <v>10</v>
      </c>
    </row>
    <row r="8940" spans="3:4" x14ac:dyDescent="0.3">
      <c r="C8940" s="7">
        <v>33510</v>
      </c>
      <c r="D8940" s="6" t="s">
        <v>10</v>
      </c>
    </row>
    <row r="8941" spans="3:4" x14ac:dyDescent="0.3">
      <c r="C8941" s="7">
        <v>33509</v>
      </c>
      <c r="D8941" s="6" t="s">
        <v>10</v>
      </c>
    </row>
    <row r="8942" spans="3:4" x14ac:dyDescent="0.3">
      <c r="C8942" s="7">
        <v>33508</v>
      </c>
      <c r="D8942" s="6" t="s">
        <v>10</v>
      </c>
    </row>
    <row r="8943" spans="3:4" x14ac:dyDescent="0.3">
      <c r="C8943" s="7">
        <v>33507</v>
      </c>
      <c r="D8943" s="6" t="s">
        <v>10</v>
      </c>
    </row>
    <row r="8944" spans="3:4" x14ac:dyDescent="0.3">
      <c r="C8944" s="7">
        <v>33506</v>
      </c>
      <c r="D8944" s="6" t="s">
        <v>10</v>
      </c>
    </row>
    <row r="8945" spans="3:4" x14ac:dyDescent="0.3">
      <c r="C8945" s="7">
        <v>33505</v>
      </c>
      <c r="D8945" s="6" t="s">
        <v>10</v>
      </c>
    </row>
    <row r="8946" spans="3:4" x14ac:dyDescent="0.3">
      <c r="C8946" s="7">
        <v>33504</v>
      </c>
      <c r="D8946" s="6" t="s">
        <v>10</v>
      </c>
    </row>
    <row r="8947" spans="3:4" x14ac:dyDescent="0.3">
      <c r="C8947" s="7">
        <v>33503</v>
      </c>
      <c r="D8947" s="6" t="s">
        <v>10</v>
      </c>
    </row>
    <row r="8948" spans="3:4" x14ac:dyDescent="0.3">
      <c r="C8948" s="7">
        <v>33502</v>
      </c>
      <c r="D8948" s="6" t="s">
        <v>10</v>
      </c>
    </row>
    <row r="8949" spans="3:4" x14ac:dyDescent="0.3">
      <c r="C8949" s="7">
        <v>33501</v>
      </c>
      <c r="D8949" s="6" t="s">
        <v>10</v>
      </c>
    </row>
    <row r="8950" spans="3:4" x14ac:dyDescent="0.3">
      <c r="C8950" s="7">
        <v>33500</v>
      </c>
      <c r="D8950" s="6" t="s">
        <v>10</v>
      </c>
    </row>
    <row r="8951" spans="3:4" x14ac:dyDescent="0.3">
      <c r="C8951" s="7">
        <v>33499</v>
      </c>
      <c r="D8951" s="6" t="s">
        <v>10</v>
      </c>
    </row>
    <row r="8952" spans="3:4" x14ac:dyDescent="0.3">
      <c r="C8952" s="7">
        <v>33498</v>
      </c>
      <c r="D8952" s="6" t="s">
        <v>10</v>
      </c>
    </row>
    <row r="8953" spans="3:4" x14ac:dyDescent="0.3">
      <c r="C8953" s="7">
        <v>33497</v>
      </c>
      <c r="D8953" s="6" t="s">
        <v>10</v>
      </c>
    </row>
    <row r="8954" spans="3:4" x14ac:dyDescent="0.3">
      <c r="C8954" s="7">
        <v>33496</v>
      </c>
      <c r="D8954" s="6" t="s">
        <v>10</v>
      </c>
    </row>
    <row r="8955" spans="3:4" x14ac:dyDescent="0.3">
      <c r="C8955" s="7">
        <v>33495</v>
      </c>
      <c r="D8955" s="6" t="s">
        <v>10</v>
      </c>
    </row>
    <row r="8956" spans="3:4" x14ac:dyDescent="0.3">
      <c r="C8956" s="7">
        <v>33494</v>
      </c>
      <c r="D8956" s="6" t="s">
        <v>10</v>
      </c>
    </row>
    <row r="8957" spans="3:4" x14ac:dyDescent="0.3">
      <c r="C8957" s="7">
        <v>33493</v>
      </c>
      <c r="D8957" s="6" t="s">
        <v>10</v>
      </c>
    </row>
    <row r="8958" spans="3:4" x14ac:dyDescent="0.3">
      <c r="C8958" s="7">
        <v>33492</v>
      </c>
      <c r="D8958" s="6" t="s">
        <v>10</v>
      </c>
    </row>
    <row r="8959" spans="3:4" x14ac:dyDescent="0.3">
      <c r="C8959" s="7">
        <v>33491</v>
      </c>
      <c r="D8959" s="6" t="s">
        <v>10</v>
      </c>
    </row>
    <row r="8960" spans="3:4" x14ac:dyDescent="0.3">
      <c r="C8960" s="7">
        <v>33490</v>
      </c>
      <c r="D8960" s="6" t="s">
        <v>10</v>
      </c>
    </row>
    <row r="8961" spans="3:4" x14ac:dyDescent="0.3">
      <c r="C8961" s="7">
        <v>33489</v>
      </c>
      <c r="D8961" s="6" t="s">
        <v>10</v>
      </c>
    </row>
    <row r="8962" spans="3:4" x14ac:dyDescent="0.3">
      <c r="C8962" s="7">
        <v>33488</v>
      </c>
      <c r="D8962" s="6" t="s">
        <v>10</v>
      </c>
    </row>
    <row r="8963" spans="3:4" x14ac:dyDescent="0.3">
      <c r="C8963" s="7">
        <v>33487</v>
      </c>
      <c r="D8963" s="6" t="s">
        <v>10</v>
      </c>
    </row>
    <row r="8964" spans="3:4" x14ac:dyDescent="0.3">
      <c r="C8964" s="7">
        <v>33486</v>
      </c>
      <c r="D8964" s="6" t="s">
        <v>10</v>
      </c>
    </row>
    <row r="8965" spans="3:4" x14ac:dyDescent="0.3">
      <c r="C8965" s="7">
        <v>33485</v>
      </c>
      <c r="D8965" s="6" t="s">
        <v>10</v>
      </c>
    </row>
    <row r="8966" spans="3:4" x14ac:dyDescent="0.3">
      <c r="C8966" s="7">
        <v>33484</v>
      </c>
      <c r="D8966" s="6" t="s">
        <v>10</v>
      </c>
    </row>
    <row r="8967" spans="3:4" x14ac:dyDescent="0.3">
      <c r="C8967" s="7">
        <v>33483</v>
      </c>
      <c r="D8967" s="6" t="s">
        <v>10</v>
      </c>
    </row>
    <row r="8968" spans="3:4" x14ac:dyDescent="0.3">
      <c r="C8968" s="7">
        <v>33482</v>
      </c>
      <c r="D8968" s="6" t="s">
        <v>10</v>
      </c>
    </row>
    <row r="8969" spans="3:4" x14ac:dyDescent="0.3">
      <c r="C8969" s="7">
        <v>33481</v>
      </c>
      <c r="D8969" s="6" t="s">
        <v>10</v>
      </c>
    </row>
    <row r="8970" spans="3:4" x14ac:dyDescent="0.3">
      <c r="C8970" s="7">
        <v>33480</v>
      </c>
      <c r="D8970" s="6" t="s">
        <v>10</v>
      </c>
    </row>
    <row r="8971" spans="3:4" x14ac:dyDescent="0.3">
      <c r="C8971" s="7">
        <v>33479</v>
      </c>
      <c r="D8971" s="6" t="s">
        <v>10</v>
      </c>
    </row>
    <row r="8972" spans="3:4" x14ac:dyDescent="0.3">
      <c r="C8972" s="7">
        <v>33478</v>
      </c>
      <c r="D8972" s="6" t="s">
        <v>10</v>
      </c>
    </row>
    <row r="8973" spans="3:4" x14ac:dyDescent="0.3">
      <c r="C8973" s="7">
        <v>33477</v>
      </c>
      <c r="D8973" s="6" t="s">
        <v>10</v>
      </c>
    </row>
    <row r="8974" spans="3:4" x14ac:dyDescent="0.3">
      <c r="C8974" s="7">
        <v>33476</v>
      </c>
      <c r="D8974" s="6" t="s">
        <v>10</v>
      </c>
    </row>
    <row r="8975" spans="3:4" x14ac:dyDescent="0.3">
      <c r="C8975" s="7">
        <v>33475</v>
      </c>
      <c r="D8975" s="6" t="s">
        <v>10</v>
      </c>
    </row>
    <row r="8976" spans="3:4" x14ac:dyDescent="0.3">
      <c r="C8976" s="7">
        <v>33474</v>
      </c>
      <c r="D8976" s="6" t="s">
        <v>10</v>
      </c>
    </row>
    <row r="8977" spans="3:4" x14ac:dyDescent="0.3">
      <c r="C8977" s="7">
        <v>33473</v>
      </c>
      <c r="D8977" s="6" t="s">
        <v>10</v>
      </c>
    </row>
    <row r="8978" spans="3:4" x14ac:dyDescent="0.3">
      <c r="C8978" s="7">
        <v>33472</v>
      </c>
      <c r="D8978" s="6" t="s">
        <v>10</v>
      </c>
    </row>
    <row r="8979" spans="3:4" x14ac:dyDescent="0.3">
      <c r="C8979" s="7">
        <v>33471</v>
      </c>
      <c r="D8979" s="6" t="s">
        <v>10</v>
      </c>
    </row>
    <row r="8980" spans="3:4" x14ac:dyDescent="0.3">
      <c r="C8980" s="7">
        <v>33470</v>
      </c>
      <c r="D8980" s="6" t="s">
        <v>10</v>
      </c>
    </row>
    <row r="8981" spans="3:4" x14ac:dyDescent="0.3">
      <c r="C8981" s="7">
        <v>33469</v>
      </c>
      <c r="D8981" s="6" t="s">
        <v>10</v>
      </c>
    </row>
    <row r="8982" spans="3:4" x14ac:dyDescent="0.3">
      <c r="C8982" s="7">
        <v>33468</v>
      </c>
      <c r="D8982" s="6" t="s">
        <v>10</v>
      </c>
    </row>
    <row r="8983" spans="3:4" x14ac:dyDescent="0.3">
      <c r="C8983" s="7">
        <v>33467</v>
      </c>
      <c r="D8983" s="6" t="s">
        <v>10</v>
      </c>
    </row>
    <row r="8984" spans="3:4" x14ac:dyDescent="0.3">
      <c r="C8984" s="7">
        <v>33466</v>
      </c>
      <c r="D8984" s="6" t="s">
        <v>10</v>
      </c>
    </row>
    <row r="8985" spans="3:4" x14ac:dyDescent="0.3">
      <c r="C8985" s="7">
        <v>33465</v>
      </c>
      <c r="D8985" s="6" t="s">
        <v>10</v>
      </c>
    </row>
    <row r="8986" spans="3:4" x14ac:dyDescent="0.3">
      <c r="C8986" s="7">
        <v>33464</v>
      </c>
      <c r="D8986" s="6" t="s">
        <v>10</v>
      </c>
    </row>
    <row r="8987" spans="3:4" x14ac:dyDescent="0.3">
      <c r="C8987" s="7">
        <v>33463</v>
      </c>
      <c r="D8987" s="6" t="s">
        <v>10</v>
      </c>
    </row>
    <row r="8988" spans="3:4" x14ac:dyDescent="0.3">
      <c r="C8988" s="7">
        <v>33462</v>
      </c>
      <c r="D8988" s="6" t="s">
        <v>10</v>
      </c>
    </row>
    <row r="8989" spans="3:4" x14ac:dyDescent="0.3">
      <c r="C8989" s="7">
        <v>33461</v>
      </c>
      <c r="D8989" s="6" t="s">
        <v>10</v>
      </c>
    </row>
    <row r="8990" spans="3:4" x14ac:dyDescent="0.3">
      <c r="C8990" s="7">
        <v>33460</v>
      </c>
      <c r="D8990" s="6" t="s">
        <v>10</v>
      </c>
    </row>
    <row r="8991" spans="3:4" x14ac:dyDescent="0.3">
      <c r="C8991" s="7">
        <v>33459</v>
      </c>
      <c r="D8991" s="6" t="s">
        <v>10</v>
      </c>
    </row>
    <row r="8992" spans="3:4" x14ac:dyDescent="0.3">
      <c r="C8992" s="7">
        <v>33458</v>
      </c>
      <c r="D8992" s="6" t="s">
        <v>10</v>
      </c>
    </row>
    <row r="8993" spans="3:4" x14ac:dyDescent="0.3">
      <c r="C8993" s="7">
        <v>33457</v>
      </c>
      <c r="D8993" s="6" t="s">
        <v>10</v>
      </c>
    </row>
    <row r="8994" spans="3:4" x14ac:dyDescent="0.3">
      <c r="C8994" s="7">
        <v>33456</v>
      </c>
      <c r="D8994" s="6" t="s">
        <v>10</v>
      </c>
    </row>
    <row r="8995" spans="3:4" x14ac:dyDescent="0.3">
      <c r="C8995" s="7">
        <v>33455</v>
      </c>
      <c r="D8995" s="6" t="s">
        <v>10</v>
      </c>
    </row>
    <row r="8996" spans="3:4" x14ac:dyDescent="0.3">
      <c r="C8996" s="7">
        <v>33454</v>
      </c>
      <c r="D8996" s="6" t="s">
        <v>10</v>
      </c>
    </row>
    <row r="8997" spans="3:4" x14ac:dyDescent="0.3">
      <c r="C8997" s="7">
        <v>33453</v>
      </c>
      <c r="D8997" s="6" t="s">
        <v>10</v>
      </c>
    </row>
    <row r="8998" spans="3:4" x14ac:dyDescent="0.3">
      <c r="C8998" s="7">
        <v>33452</v>
      </c>
      <c r="D8998" s="6" t="s">
        <v>10</v>
      </c>
    </row>
    <row r="8999" spans="3:4" x14ac:dyDescent="0.3">
      <c r="C8999" s="7">
        <v>33451</v>
      </c>
      <c r="D8999" s="6" t="s">
        <v>10</v>
      </c>
    </row>
    <row r="9000" spans="3:4" x14ac:dyDescent="0.3">
      <c r="C9000" s="7">
        <v>33450</v>
      </c>
      <c r="D9000" s="6" t="s">
        <v>10</v>
      </c>
    </row>
    <row r="9001" spans="3:4" x14ac:dyDescent="0.3">
      <c r="C9001" s="7">
        <v>33449</v>
      </c>
      <c r="D9001" s="6" t="s">
        <v>10</v>
      </c>
    </row>
    <row r="9002" spans="3:4" x14ac:dyDescent="0.3">
      <c r="C9002" s="7">
        <v>33448</v>
      </c>
      <c r="D9002" s="6" t="s">
        <v>10</v>
      </c>
    </row>
    <row r="9003" spans="3:4" x14ac:dyDescent="0.3">
      <c r="C9003" s="7">
        <v>33447</v>
      </c>
      <c r="D9003" s="6" t="s">
        <v>10</v>
      </c>
    </row>
    <row r="9004" spans="3:4" x14ac:dyDescent="0.3">
      <c r="C9004" s="7">
        <v>33446</v>
      </c>
      <c r="D9004" s="6" t="s">
        <v>10</v>
      </c>
    </row>
    <row r="9005" spans="3:4" x14ac:dyDescent="0.3">
      <c r="C9005" s="7">
        <v>33445</v>
      </c>
      <c r="D9005" s="6" t="s">
        <v>10</v>
      </c>
    </row>
    <row r="9006" spans="3:4" x14ac:dyDescent="0.3">
      <c r="C9006" s="7">
        <v>33444</v>
      </c>
      <c r="D9006" s="6" t="s">
        <v>10</v>
      </c>
    </row>
    <row r="9007" spans="3:4" x14ac:dyDescent="0.3">
      <c r="C9007" s="7">
        <v>33443</v>
      </c>
      <c r="D9007" s="6" t="s">
        <v>10</v>
      </c>
    </row>
    <row r="9008" spans="3:4" x14ac:dyDescent="0.3">
      <c r="C9008" s="7">
        <v>33442</v>
      </c>
      <c r="D9008" s="6" t="s">
        <v>10</v>
      </c>
    </row>
    <row r="9009" spans="3:4" x14ac:dyDescent="0.3">
      <c r="C9009" s="7">
        <v>33441</v>
      </c>
      <c r="D9009" s="6" t="s">
        <v>10</v>
      </c>
    </row>
    <row r="9010" spans="3:4" x14ac:dyDescent="0.3">
      <c r="C9010" s="7">
        <v>33440</v>
      </c>
      <c r="D9010" s="6" t="s">
        <v>10</v>
      </c>
    </row>
    <row r="9011" spans="3:4" x14ac:dyDescent="0.3">
      <c r="C9011" s="7">
        <v>33439</v>
      </c>
      <c r="D9011" s="6" t="s">
        <v>10</v>
      </c>
    </row>
    <row r="9012" spans="3:4" x14ac:dyDescent="0.3">
      <c r="C9012" s="7">
        <v>33438</v>
      </c>
      <c r="D9012" s="6" t="s">
        <v>10</v>
      </c>
    </row>
    <row r="9013" spans="3:4" x14ac:dyDescent="0.3">
      <c r="C9013" s="7">
        <v>33437</v>
      </c>
      <c r="D9013" s="6" t="s">
        <v>10</v>
      </c>
    </row>
    <row r="9014" spans="3:4" x14ac:dyDescent="0.3">
      <c r="C9014" s="7">
        <v>33436</v>
      </c>
      <c r="D9014" s="6" t="s">
        <v>10</v>
      </c>
    </row>
    <row r="9015" spans="3:4" x14ac:dyDescent="0.3">
      <c r="C9015" s="7">
        <v>33435</v>
      </c>
      <c r="D9015" s="6" t="s">
        <v>10</v>
      </c>
    </row>
    <row r="9016" spans="3:4" x14ac:dyDescent="0.3">
      <c r="C9016" s="7">
        <v>33434</v>
      </c>
      <c r="D9016" s="6" t="s">
        <v>10</v>
      </c>
    </row>
    <row r="9017" spans="3:4" x14ac:dyDescent="0.3">
      <c r="C9017" s="7">
        <v>33433</v>
      </c>
      <c r="D9017" s="6" t="s">
        <v>10</v>
      </c>
    </row>
    <row r="9018" spans="3:4" x14ac:dyDescent="0.3">
      <c r="C9018" s="7">
        <v>33432</v>
      </c>
      <c r="D9018" s="6" t="s">
        <v>10</v>
      </c>
    </row>
    <row r="9019" spans="3:4" x14ac:dyDescent="0.3">
      <c r="C9019" s="7">
        <v>33431</v>
      </c>
      <c r="D9019" s="6" t="s">
        <v>10</v>
      </c>
    </row>
    <row r="9020" spans="3:4" x14ac:dyDescent="0.3">
      <c r="C9020" s="7">
        <v>33430</v>
      </c>
      <c r="D9020" s="6" t="s">
        <v>10</v>
      </c>
    </row>
    <row r="9021" spans="3:4" x14ac:dyDescent="0.3">
      <c r="C9021" s="7">
        <v>33429</v>
      </c>
      <c r="D9021" s="6" t="s">
        <v>10</v>
      </c>
    </row>
    <row r="9022" spans="3:4" x14ac:dyDescent="0.3">
      <c r="C9022" s="7">
        <v>33428</v>
      </c>
      <c r="D9022" s="6" t="s">
        <v>10</v>
      </c>
    </row>
    <row r="9023" spans="3:4" x14ac:dyDescent="0.3">
      <c r="C9023" s="7">
        <v>33427</v>
      </c>
      <c r="D9023" s="6" t="s">
        <v>10</v>
      </c>
    </row>
    <row r="9024" spans="3:4" x14ac:dyDescent="0.3">
      <c r="C9024" s="7">
        <v>33426</v>
      </c>
      <c r="D9024" s="6" t="s">
        <v>10</v>
      </c>
    </row>
    <row r="9025" spans="3:4" x14ac:dyDescent="0.3">
      <c r="C9025" s="7">
        <v>33425</v>
      </c>
      <c r="D9025" s="6" t="s">
        <v>10</v>
      </c>
    </row>
    <row r="9026" spans="3:4" x14ac:dyDescent="0.3">
      <c r="C9026" s="7">
        <v>33424</v>
      </c>
      <c r="D9026" s="6" t="s">
        <v>10</v>
      </c>
    </row>
    <row r="9027" spans="3:4" x14ac:dyDescent="0.3">
      <c r="C9027" s="7">
        <v>33423</v>
      </c>
      <c r="D9027" s="6" t="s">
        <v>10</v>
      </c>
    </row>
    <row r="9028" spans="3:4" x14ac:dyDescent="0.3">
      <c r="C9028" s="7">
        <v>33422</v>
      </c>
      <c r="D9028" s="6" t="s">
        <v>10</v>
      </c>
    </row>
    <row r="9029" spans="3:4" x14ac:dyDescent="0.3">
      <c r="C9029" s="7">
        <v>33421</v>
      </c>
      <c r="D9029" s="6" t="s">
        <v>10</v>
      </c>
    </row>
    <row r="9030" spans="3:4" x14ac:dyDescent="0.3">
      <c r="C9030" s="7">
        <v>33420</v>
      </c>
      <c r="D9030" s="6" t="s">
        <v>10</v>
      </c>
    </row>
    <row r="9031" spans="3:4" x14ac:dyDescent="0.3">
      <c r="C9031" s="7">
        <v>33419</v>
      </c>
      <c r="D9031" s="6" t="s">
        <v>10</v>
      </c>
    </row>
    <row r="9032" spans="3:4" x14ac:dyDescent="0.3">
      <c r="C9032" s="7">
        <v>33418</v>
      </c>
      <c r="D9032" s="6" t="s">
        <v>10</v>
      </c>
    </row>
    <row r="9033" spans="3:4" x14ac:dyDescent="0.3">
      <c r="C9033" s="7">
        <v>33417</v>
      </c>
      <c r="D9033" s="6" t="s">
        <v>10</v>
      </c>
    </row>
    <row r="9034" spans="3:4" x14ac:dyDescent="0.3">
      <c r="C9034" s="7">
        <v>33416</v>
      </c>
      <c r="D9034" s="6" t="s">
        <v>10</v>
      </c>
    </row>
    <row r="9035" spans="3:4" x14ac:dyDescent="0.3">
      <c r="C9035" s="7">
        <v>33415</v>
      </c>
      <c r="D9035" s="6" t="s">
        <v>10</v>
      </c>
    </row>
    <row r="9036" spans="3:4" x14ac:dyDescent="0.3">
      <c r="C9036" s="7">
        <v>33414</v>
      </c>
      <c r="D9036" s="6" t="s">
        <v>10</v>
      </c>
    </row>
    <row r="9037" spans="3:4" x14ac:dyDescent="0.3">
      <c r="C9037" s="7">
        <v>33413</v>
      </c>
      <c r="D9037" s="6" t="s">
        <v>10</v>
      </c>
    </row>
    <row r="9038" spans="3:4" x14ac:dyDescent="0.3">
      <c r="C9038" s="7">
        <v>33412</v>
      </c>
      <c r="D9038" s="6" t="s">
        <v>10</v>
      </c>
    </row>
    <row r="9039" spans="3:4" x14ac:dyDescent="0.3">
      <c r="C9039" s="7">
        <v>33411</v>
      </c>
      <c r="D9039" s="6" t="s">
        <v>10</v>
      </c>
    </row>
    <row r="9040" spans="3:4" x14ac:dyDescent="0.3">
      <c r="C9040" s="7">
        <v>33410</v>
      </c>
      <c r="D9040" s="6" t="s">
        <v>10</v>
      </c>
    </row>
    <row r="9041" spans="3:4" x14ac:dyDescent="0.3">
      <c r="C9041" s="7">
        <v>33409</v>
      </c>
      <c r="D9041" s="6" t="s">
        <v>10</v>
      </c>
    </row>
    <row r="9042" spans="3:4" x14ac:dyDescent="0.3">
      <c r="C9042" s="7">
        <v>33408</v>
      </c>
      <c r="D9042" s="6" t="s">
        <v>10</v>
      </c>
    </row>
    <row r="9043" spans="3:4" x14ac:dyDescent="0.3">
      <c r="C9043" s="7">
        <v>33407</v>
      </c>
      <c r="D9043" s="6" t="s">
        <v>10</v>
      </c>
    </row>
    <row r="9044" spans="3:4" x14ac:dyDescent="0.3">
      <c r="C9044" s="7">
        <v>33406</v>
      </c>
      <c r="D9044" s="6" t="s">
        <v>10</v>
      </c>
    </row>
    <row r="9045" spans="3:4" x14ac:dyDescent="0.3">
      <c r="C9045" s="7">
        <v>33405</v>
      </c>
      <c r="D9045" s="6" t="s">
        <v>10</v>
      </c>
    </row>
    <row r="9046" spans="3:4" x14ac:dyDescent="0.3">
      <c r="C9046" s="7">
        <v>33404</v>
      </c>
      <c r="D9046" s="6" t="s">
        <v>10</v>
      </c>
    </row>
    <row r="9047" spans="3:4" x14ac:dyDescent="0.3">
      <c r="C9047" s="7">
        <v>33403</v>
      </c>
      <c r="D9047" s="6" t="s">
        <v>10</v>
      </c>
    </row>
    <row r="9048" spans="3:4" x14ac:dyDescent="0.3">
      <c r="C9048" s="7">
        <v>33402</v>
      </c>
      <c r="D9048" s="6" t="s">
        <v>10</v>
      </c>
    </row>
    <row r="9049" spans="3:4" x14ac:dyDescent="0.3">
      <c r="C9049" s="7">
        <v>33401</v>
      </c>
      <c r="D9049" s="6" t="s">
        <v>10</v>
      </c>
    </row>
    <row r="9050" spans="3:4" x14ac:dyDescent="0.3">
      <c r="C9050" s="7">
        <v>33400</v>
      </c>
      <c r="D9050" s="6" t="s">
        <v>10</v>
      </c>
    </row>
    <row r="9051" spans="3:4" x14ac:dyDescent="0.3">
      <c r="C9051" s="7">
        <v>33399</v>
      </c>
      <c r="D9051" s="6" t="s">
        <v>10</v>
      </c>
    </row>
    <row r="9052" spans="3:4" x14ac:dyDescent="0.3">
      <c r="C9052" s="7">
        <v>33398</v>
      </c>
      <c r="D9052" s="6" t="s">
        <v>10</v>
      </c>
    </row>
    <row r="9053" spans="3:4" x14ac:dyDescent="0.3">
      <c r="C9053" s="7">
        <v>33397</v>
      </c>
      <c r="D9053" s="6" t="s">
        <v>10</v>
      </c>
    </row>
    <row r="9054" spans="3:4" x14ac:dyDescent="0.3">
      <c r="C9054" s="7">
        <v>33396</v>
      </c>
      <c r="D9054" s="6" t="s">
        <v>10</v>
      </c>
    </row>
    <row r="9055" spans="3:4" x14ac:dyDescent="0.3">
      <c r="C9055" s="7">
        <v>33395</v>
      </c>
      <c r="D9055" s="6" t="s">
        <v>10</v>
      </c>
    </row>
    <row r="9056" spans="3:4" x14ac:dyDescent="0.3">
      <c r="C9056" s="7">
        <v>33394</v>
      </c>
      <c r="D9056" s="6" t="s">
        <v>10</v>
      </c>
    </row>
    <row r="9057" spans="3:4" x14ac:dyDescent="0.3">
      <c r="C9057" s="7">
        <v>33393</v>
      </c>
      <c r="D9057" s="6" t="s">
        <v>10</v>
      </c>
    </row>
    <row r="9058" spans="3:4" x14ac:dyDescent="0.3">
      <c r="C9058" s="7">
        <v>33392</v>
      </c>
      <c r="D9058" s="6" t="s">
        <v>10</v>
      </c>
    </row>
    <row r="9059" spans="3:4" x14ac:dyDescent="0.3">
      <c r="C9059" s="7">
        <v>33391</v>
      </c>
      <c r="D9059" s="6" t="s">
        <v>10</v>
      </c>
    </row>
    <row r="9060" spans="3:4" x14ac:dyDescent="0.3">
      <c r="C9060" s="7">
        <v>33390</v>
      </c>
      <c r="D9060" s="6" t="s">
        <v>10</v>
      </c>
    </row>
    <row r="9061" spans="3:4" x14ac:dyDescent="0.3">
      <c r="C9061" s="7">
        <v>33389</v>
      </c>
      <c r="D9061" s="6" t="s">
        <v>10</v>
      </c>
    </row>
    <row r="9062" spans="3:4" x14ac:dyDescent="0.3">
      <c r="C9062" s="7">
        <v>33388</v>
      </c>
      <c r="D9062" s="6" t="s">
        <v>10</v>
      </c>
    </row>
    <row r="9063" spans="3:4" x14ac:dyDescent="0.3">
      <c r="C9063" s="7">
        <v>33387</v>
      </c>
      <c r="D9063" s="6" t="s">
        <v>10</v>
      </c>
    </row>
    <row r="9064" spans="3:4" x14ac:dyDescent="0.3">
      <c r="C9064" s="7">
        <v>33386</v>
      </c>
      <c r="D9064" s="6" t="s">
        <v>10</v>
      </c>
    </row>
    <row r="9065" spans="3:4" x14ac:dyDescent="0.3">
      <c r="C9065" s="7">
        <v>33385</v>
      </c>
      <c r="D9065" s="6" t="s">
        <v>10</v>
      </c>
    </row>
    <row r="9066" spans="3:4" x14ac:dyDescent="0.3">
      <c r="C9066" s="7">
        <v>33384</v>
      </c>
      <c r="D9066" s="6" t="s">
        <v>10</v>
      </c>
    </row>
    <row r="9067" spans="3:4" x14ac:dyDescent="0.3">
      <c r="C9067" s="7">
        <v>33383</v>
      </c>
      <c r="D9067" s="6" t="s">
        <v>10</v>
      </c>
    </row>
    <row r="9068" spans="3:4" x14ac:dyDescent="0.3">
      <c r="C9068" s="7">
        <v>33382</v>
      </c>
      <c r="D9068" s="6" t="s">
        <v>10</v>
      </c>
    </row>
    <row r="9069" spans="3:4" x14ac:dyDescent="0.3">
      <c r="C9069" s="7">
        <v>33381</v>
      </c>
      <c r="D9069" s="6" t="s">
        <v>10</v>
      </c>
    </row>
    <row r="9070" spans="3:4" x14ac:dyDescent="0.3">
      <c r="C9070" s="7">
        <v>33380</v>
      </c>
      <c r="D9070" s="6" t="s">
        <v>10</v>
      </c>
    </row>
    <row r="9071" spans="3:4" x14ac:dyDescent="0.3">
      <c r="C9071" s="7">
        <v>33379</v>
      </c>
      <c r="D9071" s="6" t="s">
        <v>10</v>
      </c>
    </row>
    <row r="9072" spans="3:4" x14ac:dyDescent="0.3">
      <c r="C9072" s="7">
        <v>33378</v>
      </c>
      <c r="D9072" s="6" t="s">
        <v>10</v>
      </c>
    </row>
    <row r="9073" spans="3:4" x14ac:dyDescent="0.3">
      <c r="C9073" s="7">
        <v>33377</v>
      </c>
      <c r="D9073" s="6" t="s">
        <v>10</v>
      </c>
    </row>
    <row r="9074" spans="3:4" x14ac:dyDescent="0.3">
      <c r="C9074" s="7">
        <v>33376</v>
      </c>
      <c r="D9074" s="6" t="s">
        <v>10</v>
      </c>
    </row>
    <row r="9075" spans="3:4" x14ac:dyDescent="0.3">
      <c r="C9075" s="7">
        <v>33375</v>
      </c>
      <c r="D9075" s="6" t="s">
        <v>10</v>
      </c>
    </row>
    <row r="9076" spans="3:4" x14ac:dyDescent="0.3">
      <c r="C9076" s="7">
        <v>33374</v>
      </c>
      <c r="D9076" s="6" t="s">
        <v>10</v>
      </c>
    </row>
    <row r="9077" spans="3:4" x14ac:dyDescent="0.3">
      <c r="C9077" s="7">
        <v>33373</v>
      </c>
      <c r="D9077" s="6" t="s">
        <v>10</v>
      </c>
    </row>
    <row r="9078" spans="3:4" x14ac:dyDescent="0.3">
      <c r="C9078" s="7">
        <v>33372</v>
      </c>
      <c r="D9078" s="6" t="s">
        <v>10</v>
      </c>
    </row>
    <row r="9079" spans="3:4" x14ac:dyDescent="0.3">
      <c r="C9079" s="7">
        <v>33371</v>
      </c>
      <c r="D9079" s="6" t="s">
        <v>10</v>
      </c>
    </row>
    <row r="9080" spans="3:4" x14ac:dyDescent="0.3">
      <c r="C9080" s="7">
        <v>33370</v>
      </c>
      <c r="D9080" s="6" t="s">
        <v>10</v>
      </c>
    </row>
    <row r="9081" spans="3:4" x14ac:dyDescent="0.3">
      <c r="C9081" s="7">
        <v>33369</v>
      </c>
      <c r="D9081" s="6" t="s">
        <v>10</v>
      </c>
    </row>
    <row r="9082" spans="3:4" x14ac:dyDescent="0.3">
      <c r="C9082" s="7">
        <v>33368</v>
      </c>
      <c r="D9082" s="6" t="s">
        <v>10</v>
      </c>
    </row>
    <row r="9083" spans="3:4" x14ac:dyDescent="0.3">
      <c r="C9083" s="7">
        <v>33367</v>
      </c>
      <c r="D9083" s="6" t="s">
        <v>10</v>
      </c>
    </row>
    <row r="9084" spans="3:4" x14ac:dyDescent="0.3">
      <c r="C9084" s="7">
        <v>33366</v>
      </c>
      <c r="D9084" s="6" t="s">
        <v>10</v>
      </c>
    </row>
    <row r="9085" spans="3:4" x14ac:dyDescent="0.3">
      <c r="C9085" s="7">
        <v>33365</v>
      </c>
      <c r="D9085" s="6" t="s">
        <v>10</v>
      </c>
    </row>
    <row r="9086" spans="3:4" x14ac:dyDescent="0.3">
      <c r="C9086" s="7">
        <v>33364</v>
      </c>
      <c r="D9086" s="6" t="s">
        <v>10</v>
      </c>
    </row>
    <row r="9087" spans="3:4" x14ac:dyDescent="0.3">
      <c r="C9087" s="7">
        <v>33363</v>
      </c>
      <c r="D9087" s="6" t="s">
        <v>10</v>
      </c>
    </row>
    <row r="9088" spans="3:4" x14ac:dyDescent="0.3">
      <c r="C9088" s="7">
        <v>33362</v>
      </c>
      <c r="D9088" s="6" t="s">
        <v>10</v>
      </c>
    </row>
    <row r="9089" spans="3:4" x14ac:dyDescent="0.3">
      <c r="C9089" s="7">
        <v>33361</v>
      </c>
      <c r="D9089" s="6" t="s">
        <v>10</v>
      </c>
    </row>
    <row r="9090" spans="3:4" x14ac:dyDescent="0.3">
      <c r="C9090" s="7">
        <v>33360</v>
      </c>
      <c r="D9090" s="6" t="s">
        <v>10</v>
      </c>
    </row>
    <row r="9091" spans="3:4" x14ac:dyDescent="0.3">
      <c r="C9091" s="7">
        <v>33359</v>
      </c>
      <c r="D9091" s="6" t="s">
        <v>10</v>
      </c>
    </row>
    <row r="9092" spans="3:4" x14ac:dyDescent="0.3">
      <c r="C9092" s="7">
        <v>33358</v>
      </c>
      <c r="D9092" s="6" t="s">
        <v>10</v>
      </c>
    </row>
    <row r="9093" spans="3:4" x14ac:dyDescent="0.3">
      <c r="C9093" s="7">
        <v>33357</v>
      </c>
      <c r="D9093" s="6" t="s">
        <v>10</v>
      </c>
    </row>
    <row r="9094" spans="3:4" x14ac:dyDescent="0.3">
      <c r="C9094" s="7">
        <v>33356</v>
      </c>
      <c r="D9094" s="6" t="s">
        <v>10</v>
      </c>
    </row>
    <row r="9095" spans="3:4" x14ac:dyDescent="0.3">
      <c r="C9095" s="7">
        <v>33355</v>
      </c>
      <c r="D9095" s="6" t="s">
        <v>10</v>
      </c>
    </row>
    <row r="9096" spans="3:4" x14ac:dyDescent="0.3">
      <c r="C9096" s="7">
        <v>33354</v>
      </c>
      <c r="D9096" s="6" t="s">
        <v>10</v>
      </c>
    </row>
    <row r="9097" spans="3:4" x14ac:dyDescent="0.3">
      <c r="C9097" s="7">
        <v>33353</v>
      </c>
      <c r="D9097" s="6" t="s">
        <v>10</v>
      </c>
    </row>
    <row r="9098" spans="3:4" x14ac:dyDescent="0.3">
      <c r="C9098" s="7">
        <v>33352</v>
      </c>
      <c r="D9098" s="6" t="s">
        <v>10</v>
      </c>
    </row>
    <row r="9099" spans="3:4" x14ac:dyDescent="0.3">
      <c r="C9099" s="7">
        <v>33351</v>
      </c>
      <c r="D9099" s="6" t="s">
        <v>10</v>
      </c>
    </row>
    <row r="9100" spans="3:4" x14ac:dyDescent="0.3">
      <c r="C9100" s="7">
        <v>33350</v>
      </c>
      <c r="D9100" s="6" t="s">
        <v>10</v>
      </c>
    </row>
    <row r="9101" spans="3:4" x14ac:dyDescent="0.3">
      <c r="C9101" s="7">
        <v>33349</v>
      </c>
      <c r="D9101" s="6" t="s">
        <v>10</v>
      </c>
    </row>
    <row r="9102" spans="3:4" x14ac:dyDescent="0.3">
      <c r="C9102" s="7">
        <v>33348</v>
      </c>
      <c r="D9102" s="6" t="s">
        <v>10</v>
      </c>
    </row>
    <row r="9103" spans="3:4" x14ac:dyDescent="0.3">
      <c r="C9103" s="7">
        <v>33347</v>
      </c>
      <c r="D9103" s="6" t="s">
        <v>10</v>
      </c>
    </row>
    <row r="9104" spans="3:4" x14ac:dyDescent="0.3">
      <c r="C9104" s="7">
        <v>33346</v>
      </c>
      <c r="D9104" s="6" t="s">
        <v>10</v>
      </c>
    </row>
    <row r="9105" spans="3:4" x14ac:dyDescent="0.3">
      <c r="C9105" s="7">
        <v>33345</v>
      </c>
      <c r="D9105" s="6" t="s">
        <v>10</v>
      </c>
    </row>
    <row r="9106" spans="3:4" x14ac:dyDescent="0.3">
      <c r="C9106" s="7">
        <v>33344</v>
      </c>
      <c r="D9106" s="6" t="s">
        <v>10</v>
      </c>
    </row>
    <row r="9107" spans="3:4" x14ac:dyDescent="0.3">
      <c r="C9107" s="7">
        <v>33343</v>
      </c>
      <c r="D9107" s="6" t="s">
        <v>10</v>
      </c>
    </row>
    <row r="9108" spans="3:4" x14ac:dyDescent="0.3">
      <c r="C9108" s="7">
        <v>33342</v>
      </c>
      <c r="D9108" s="6" t="s">
        <v>10</v>
      </c>
    </row>
    <row r="9109" spans="3:4" x14ac:dyDescent="0.3">
      <c r="C9109" s="7">
        <v>33341</v>
      </c>
      <c r="D9109" s="6" t="s">
        <v>10</v>
      </c>
    </row>
    <row r="9110" spans="3:4" x14ac:dyDescent="0.3">
      <c r="C9110" s="7">
        <v>33340</v>
      </c>
      <c r="D9110" s="6" t="s">
        <v>10</v>
      </c>
    </row>
    <row r="9111" spans="3:4" x14ac:dyDescent="0.3">
      <c r="C9111" s="7">
        <v>33339</v>
      </c>
      <c r="D9111" s="6" t="s">
        <v>10</v>
      </c>
    </row>
    <row r="9112" spans="3:4" x14ac:dyDescent="0.3">
      <c r="C9112" s="7">
        <v>33338</v>
      </c>
      <c r="D9112" s="6" t="s">
        <v>10</v>
      </c>
    </row>
    <row r="9113" spans="3:4" x14ac:dyDescent="0.3">
      <c r="C9113" s="7">
        <v>33337</v>
      </c>
      <c r="D9113" s="6" t="s">
        <v>10</v>
      </c>
    </row>
    <row r="9114" spans="3:4" x14ac:dyDescent="0.3">
      <c r="C9114" s="7">
        <v>33336</v>
      </c>
      <c r="D9114" s="6" t="s">
        <v>10</v>
      </c>
    </row>
    <row r="9115" spans="3:4" x14ac:dyDescent="0.3">
      <c r="C9115" s="7">
        <v>33335</v>
      </c>
      <c r="D9115" s="6" t="s">
        <v>10</v>
      </c>
    </row>
    <row r="9116" spans="3:4" x14ac:dyDescent="0.3">
      <c r="C9116" s="7">
        <v>33334</v>
      </c>
      <c r="D9116" s="6" t="s">
        <v>10</v>
      </c>
    </row>
    <row r="9117" spans="3:4" x14ac:dyDescent="0.3">
      <c r="C9117" s="7">
        <v>33333</v>
      </c>
      <c r="D9117" s="6" t="s">
        <v>10</v>
      </c>
    </row>
    <row r="9118" spans="3:4" x14ac:dyDescent="0.3">
      <c r="C9118" s="7">
        <v>33332</v>
      </c>
      <c r="D9118" s="6" t="s">
        <v>10</v>
      </c>
    </row>
    <row r="9119" spans="3:4" x14ac:dyDescent="0.3">
      <c r="C9119" s="7">
        <v>33331</v>
      </c>
      <c r="D9119" s="6" t="s">
        <v>10</v>
      </c>
    </row>
    <row r="9120" spans="3:4" x14ac:dyDescent="0.3">
      <c r="C9120" s="7">
        <v>33330</v>
      </c>
      <c r="D9120" s="6" t="s">
        <v>10</v>
      </c>
    </row>
    <row r="9121" spans="3:4" x14ac:dyDescent="0.3">
      <c r="C9121" s="7">
        <v>33329</v>
      </c>
      <c r="D9121" s="6" t="s">
        <v>10</v>
      </c>
    </row>
    <row r="9122" spans="3:4" x14ac:dyDescent="0.3">
      <c r="C9122" s="7">
        <v>33328</v>
      </c>
      <c r="D9122" s="6" t="s">
        <v>10</v>
      </c>
    </row>
    <row r="9123" spans="3:4" x14ac:dyDescent="0.3">
      <c r="C9123" s="7">
        <v>33327</v>
      </c>
      <c r="D9123" s="6" t="s">
        <v>10</v>
      </c>
    </row>
    <row r="9124" spans="3:4" x14ac:dyDescent="0.3">
      <c r="C9124" s="7">
        <v>33326</v>
      </c>
      <c r="D9124" s="6" t="s">
        <v>10</v>
      </c>
    </row>
    <row r="9125" spans="3:4" x14ac:dyDescent="0.3">
      <c r="C9125" s="7">
        <v>33325</v>
      </c>
      <c r="D9125" s="6" t="s">
        <v>10</v>
      </c>
    </row>
    <row r="9126" spans="3:4" x14ac:dyDescent="0.3">
      <c r="C9126" s="7">
        <v>33324</v>
      </c>
      <c r="D9126" s="6" t="s">
        <v>10</v>
      </c>
    </row>
    <row r="9127" spans="3:4" x14ac:dyDescent="0.3">
      <c r="C9127" s="7">
        <v>33323</v>
      </c>
      <c r="D9127" s="6" t="s">
        <v>10</v>
      </c>
    </row>
    <row r="9128" spans="3:4" x14ac:dyDescent="0.3">
      <c r="C9128" s="7">
        <v>33322</v>
      </c>
      <c r="D9128" s="6" t="s">
        <v>10</v>
      </c>
    </row>
    <row r="9129" spans="3:4" x14ac:dyDescent="0.3">
      <c r="C9129" s="7">
        <v>33321</v>
      </c>
      <c r="D9129" s="6" t="s">
        <v>10</v>
      </c>
    </row>
    <row r="9130" spans="3:4" x14ac:dyDescent="0.3">
      <c r="C9130" s="7">
        <v>33320</v>
      </c>
      <c r="D9130" s="6" t="s">
        <v>10</v>
      </c>
    </row>
    <row r="9131" spans="3:4" x14ac:dyDescent="0.3">
      <c r="C9131" s="7">
        <v>33319</v>
      </c>
      <c r="D9131" s="6" t="s">
        <v>10</v>
      </c>
    </row>
    <row r="9132" spans="3:4" x14ac:dyDescent="0.3">
      <c r="C9132" s="7">
        <v>33318</v>
      </c>
      <c r="D9132" s="6" t="s">
        <v>10</v>
      </c>
    </row>
    <row r="9133" spans="3:4" x14ac:dyDescent="0.3">
      <c r="C9133" s="7">
        <v>33317</v>
      </c>
      <c r="D9133" s="6" t="s">
        <v>10</v>
      </c>
    </row>
    <row r="9134" spans="3:4" x14ac:dyDescent="0.3">
      <c r="C9134" s="7">
        <v>33316</v>
      </c>
      <c r="D9134" s="6" t="s">
        <v>10</v>
      </c>
    </row>
    <row r="9135" spans="3:4" x14ac:dyDescent="0.3">
      <c r="C9135" s="7">
        <v>33315</v>
      </c>
      <c r="D9135" s="6" t="s">
        <v>10</v>
      </c>
    </row>
    <row r="9136" spans="3:4" x14ac:dyDescent="0.3">
      <c r="C9136" s="7">
        <v>33314</v>
      </c>
      <c r="D9136" s="6" t="s">
        <v>10</v>
      </c>
    </row>
    <row r="9137" spans="3:4" x14ac:dyDescent="0.3">
      <c r="C9137" s="7">
        <v>33313</v>
      </c>
      <c r="D9137" s="6" t="s">
        <v>10</v>
      </c>
    </row>
    <row r="9138" spans="3:4" x14ac:dyDescent="0.3">
      <c r="C9138" s="7">
        <v>33312</v>
      </c>
      <c r="D9138" s="6" t="s">
        <v>10</v>
      </c>
    </row>
    <row r="9139" spans="3:4" x14ac:dyDescent="0.3">
      <c r="C9139" s="7">
        <v>33311</v>
      </c>
      <c r="D9139" s="6" t="s">
        <v>10</v>
      </c>
    </row>
    <row r="9140" spans="3:4" x14ac:dyDescent="0.3">
      <c r="C9140" s="7">
        <v>33310</v>
      </c>
      <c r="D9140" s="6" t="s">
        <v>10</v>
      </c>
    </row>
    <row r="9141" spans="3:4" x14ac:dyDescent="0.3">
      <c r="C9141" s="7">
        <v>33309</v>
      </c>
      <c r="D9141" s="6" t="s">
        <v>10</v>
      </c>
    </row>
    <row r="9142" spans="3:4" x14ac:dyDescent="0.3">
      <c r="C9142" s="7">
        <v>33308</v>
      </c>
      <c r="D9142" s="6" t="s">
        <v>10</v>
      </c>
    </row>
    <row r="9143" spans="3:4" x14ac:dyDescent="0.3">
      <c r="C9143" s="7">
        <v>33307</v>
      </c>
      <c r="D9143" s="6" t="s">
        <v>10</v>
      </c>
    </row>
    <row r="9144" spans="3:4" x14ac:dyDescent="0.3">
      <c r="C9144" s="7">
        <v>33306</v>
      </c>
      <c r="D9144" s="6" t="s">
        <v>10</v>
      </c>
    </row>
    <row r="9145" spans="3:4" x14ac:dyDescent="0.3">
      <c r="C9145" s="7">
        <v>33305</v>
      </c>
      <c r="D9145" s="6" t="s">
        <v>10</v>
      </c>
    </row>
    <row r="9146" spans="3:4" x14ac:dyDescent="0.3">
      <c r="C9146" s="7">
        <v>33304</v>
      </c>
      <c r="D9146" s="6" t="s">
        <v>10</v>
      </c>
    </row>
    <row r="9147" spans="3:4" x14ac:dyDescent="0.3">
      <c r="C9147" s="7">
        <v>33303</v>
      </c>
      <c r="D9147" s="6" t="s">
        <v>10</v>
      </c>
    </row>
    <row r="9148" spans="3:4" x14ac:dyDescent="0.3">
      <c r="C9148" s="7">
        <v>33302</v>
      </c>
      <c r="D9148" s="6" t="s">
        <v>10</v>
      </c>
    </row>
    <row r="9149" spans="3:4" x14ac:dyDescent="0.3">
      <c r="C9149" s="7">
        <v>33301</v>
      </c>
      <c r="D9149" s="6" t="s">
        <v>10</v>
      </c>
    </row>
    <row r="9150" spans="3:4" x14ac:dyDescent="0.3">
      <c r="C9150" s="7">
        <v>33300</v>
      </c>
      <c r="D9150" s="6" t="s">
        <v>10</v>
      </c>
    </row>
    <row r="9151" spans="3:4" x14ac:dyDescent="0.3">
      <c r="C9151" s="7">
        <v>33299</v>
      </c>
      <c r="D9151" s="6" t="s">
        <v>10</v>
      </c>
    </row>
    <row r="9152" spans="3:4" x14ac:dyDescent="0.3">
      <c r="C9152" s="7">
        <v>33298</v>
      </c>
      <c r="D9152" s="6" t="s">
        <v>10</v>
      </c>
    </row>
    <row r="9153" spans="3:4" x14ac:dyDescent="0.3">
      <c r="C9153" s="7">
        <v>33297</v>
      </c>
      <c r="D9153" s="6" t="s">
        <v>10</v>
      </c>
    </row>
    <row r="9154" spans="3:4" x14ac:dyDescent="0.3">
      <c r="C9154" s="7">
        <v>33296</v>
      </c>
      <c r="D9154" s="6" t="s">
        <v>10</v>
      </c>
    </row>
    <row r="9155" spans="3:4" x14ac:dyDescent="0.3">
      <c r="C9155" s="7">
        <v>33295</v>
      </c>
      <c r="D9155" s="6" t="s">
        <v>10</v>
      </c>
    </row>
    <row r="9156" spans="3:4" x14ac:dyDescent="0.3">
      <c r="C9156" s="7">
        <v>33294</v>
      </c>
      <c r="D9156" s="6" t="s">
        <v>10</v>
      </c>
    </row>
    <row r="9157" spans="3:4" x14ac:dyDescent="0.3">
      <c r="C9157" s="7">
        <v>33293</v>
      </c>
      <c r="D9157" s="6" t="s">
        <v>10</v>
      </c>
    </row>
    <row r="9158" spans="3:4" x14ac:dyDescent="0.3">
      <c r="C9158" s="7">
        <v>33292</v>
      </c>
      <c r="D9158" s="6" t="s">
        <v>10</v>
      </c>
    </row>
    <row r="9159" spans="3:4" x14ac:dyDescent="0.3">
      <c r="C9159" s="7">
        <v>33291</v>
      </c>
      <c r="D9159" s="6" t="s">
        <v>10</v>
      </c>
    </row>
    <row r="9160" spans="3:4" x14ac:dyDescent="0.3">
      <c r="C9160" s="7">
        <v>33290</v>
      </c>
      <c r="D9160" s="6" t="s">
        <v>10</v>
      </c>
    </row>
    <row r="9161" spans="3:4" x14ac:dyDescent="0.3">
      <c r="C9161" s="7">
        <v>33289</v>
      </c>
      <c r="D9161" s="6" t="s">
        <v>10</v>
      </c>
    </row>
    <row r="9162" spans="3:4" x14ac:dyDescent="0.3">
      <c r="C9162" s="7">
        <v>33288</v>
      </c>
      <c r="D9162" s="6" t="s">
        <v>10</v>
      </c>
    </row>
    <row r="9163" spans="3:4" x14ac:dyDescent="0.3">
      <c r="C9163" s="7">
        <v>33287</v>
      </c>
      <c r="D9163" s="6" t="s">
        <v>10</v>
      </c>
    </row>
    <row r="9164" spans="3:4" x14ac:dyDescent="0.3">
      <c r="C9164" s="7">
        <v>33286</v>
      </c>
      <c r="D9164" s="6" t="s">
        <v>10</v>
      </c>
    </row>
    <row r="9165" spans="3:4" x14ac:dyDescent="0.3">
      <c r="C9165" s="7">
        <v>33285</v>
      </c>
      <c r="D9165" s="6" t="s">
        <v>10</v>
      </c>
    </row>
    <row r="9166" spans="3:4" x14ac:dyDescent="0.3">
      <c r="C9166" s="7">
        <v>33284</v>
      </c>
      <c r="D9166" s="6" t="s">
        <v>10</v>
      </c>
    </row>
    <row r="9167" spans="3:4" x14ac:dyDescent="0.3">
      <c r="C9167" s="7">
        <v>33283</v>
      </c>
      <c r="D9167" s="6" t="s">
        <v>10</v>
      </c>
    </row>
    <row r="9168" spans="3:4" x14ac:dyDescent="0.3">
      <c r="C9168" s="7">
        <v>33282</v>
      </c>
      <c r="D9168" s="6" t="s">
        <v>10</v>
      </c>
    </row>
    <row r="9169" spans="3:4" x14ac:dyDescent="0.3">
      <c r="C9169" s="7">
        <v>33281</v>
      </c>
      <c r="D9169" s="6" t="s">
        <v>10</v>
      </c>
    </row>
    <row r="9170" spans="3:4" x14ac:dyDescent="0.3">
      <c r="C9170" s="7">
        <v>33280</v>
      </c>
      <c r="D9170" s="6" t="s">
        <v>10</v>
      </c>
    </row>
    <row r="9171" spans="3:4" x14ac:dyDescent="0.3">
      <c r="C9171" s="7">
        <v>33279</v>
      </c>
      <c r="D9171" s="6" t="s">
        <v>10</v>
      </c>
    </row>
    <row r="9172" spans="3:4" x14ac:dyDescent="0.3">
      <c r="C9172" s="7">
        <v>33278</v>
      </c>
      <c r="D9172" s="6" t="s">
        <v>10</v>
      </c>
    </row>
    <row r="9173" spans="3:4" x14ac:dyDescent="0.3">
      <c r="C9173" s="7">
        <v>33277</v>
      </c>
      <c r="D9173" s="6" t="s">
        <v>10</v>
      </c>
    </row>
    <row r="9174" spans="3:4" x14ac:dyDescent="0.3">
      <c r="C9174" s="7">
        <v>33276</v>
      </c>
      <c r="D9174" s="6" t="s">
        <v>10</v>
      </c>
    </row>
    <row r="9175" spans="3:4" x14ac:dyDescent="0.3">
      <c r="C9175" s="7">
        <v>33275</v>
      </c>
      <c r="D9175" s="6" t="s">
        <v>10</v>
      </c>
    </row>
    <row r="9176" spans="3:4" x14ac:dyDescent="0.3">
      <c r="C9176" s="7">
        <v>33274</v>
      </c>
      <c r="D9176" s="6" t="s">
        <v>10</v>
      </c>
    </row>
    <row r="9177" spans="3:4" x14ac:dyDescent="0.3">
      <c r="C9177" s="7">
        <v>33273</v>
      </c>
      <c r="D9177" s="6" t="s">
        <v>10</v>
      </c>
    </row>
    <row r="9178" spans="3:4" x14ac:dyDescent="0.3">
      <c r="C9178" s="7">
        <v>33272</v>
      </c>
      <c r="D9178" s="6" t="s">
        <v>10</v>
      </c>
    </row>
    <row r="9179" spans="3:4" x14ac:dyDescent="0.3">
      <c r="C9179" s="7">
        <v>33271</v>
      </c>
      <c r="D9179" s="6" t="s">
        <v>10</v>
      </c>
    </row>
    <row r="9180" spans="3:4" x14ac:dyDescent="0.3">
      <c r="C9180" s="7">
        <v>33270</v>
      </c>
      <c r="D9180" s="6" t="s">
        <v>10</v>
      </c>
    </row>
    <row r="9181" spans="3:4" x14ac:dyDescent="0.3">
      <c r="C9181" s="7">
        <v>33269</v>
      </c>
      <c r="D9181" s="6" t="s">
        <v>10</v>
      </c>
    </row>
    <row r="9182" spans="3:4" x14ac:dyDescent="0.3">
      <c r="C9182" s="7">
        <v>33268</v>
      </c>
      <c r="D9182" s="6" t="s">
        <v>10</v>
      </c>
    </row>
    <row r="9183" spans="3:4" x14ac:dyDescent="0.3">
      <c r="C9183" s="7">
        <v>33267</v>
      </c>
      <c r="D9183" s="6" t="s">
        <v>10</v>
      </c>
    </row>
    <row r="9184" spans="3:4" x14ac:dyDescent="0.3">
      <c r="C9184" s="7">
        <v>33266</v>
      </c>
      <c r="D9184" s="6" t="s">
        <v>10</v>
      </c>
    </row>
    <row r="9185" spans="3:4" x14ac:dyDescent="0.3">
      <c r="C9185" s="7">
        <v>33265</v>
      </c>
      <c r="D9185" s="6" t="s">
        <v>10</v>
      </c>
    </row>
    <row r="9186" spans="3:4" x14ac:dyDescent="0.3">
      <c r="C9186" s="7">
        <v>33264</v>
      </c>
      <c r="D9186" s="6" t="s">
        <v>10</v>
      </c>
    </row>
    <row r="9187" spans="3:4" x14ac:dyDescent="0.3">
      <c r="C9187" s="7">
        <v>33263</v>
      </c>
      <c r="D9187" s="6" t="s">
        <v>10</v>
      </c>
    </row>
    <row r="9188" spans="3:4" x14ac:dyDescent="0.3">
      <c r="C9188" s="7">
        <v>33262</v>
      </c>
      <c r="D9188" s="6" t="s">
        <v>10</v>
      </c>
    </row>
    <row r="9189" spans="3:4" x14ac:dyDescent="0.3">
      <c r="C9189" s="7">
        <v>33261</v>
      </c>
      <c r="D9189" s="6" t="s">
        <v>10</v>
      </c>
    </row>
    <row r="9190" spans="3:4" x14ac:dyDescent="0.3">
      <c r="C9190" s="7">
        <v>33260</v>
      </c>
      <c r="D9190" s="6" t="s">
        <v>10</v>
      </c>
    </row>
    <row r="9191" spans="3:4" x14ac:dyDescent="0.3">
      <c r="C9191" s="7">
        <v>33259</v>
      </c>
      <c r="D9191" s="6" t="s">
        <v>10</v>
      </c>
    </row>
    <row r="9192" spans="3:4" x14ac:dyDescent="0.3">
      <c r="C9192" s="7">
        <v>33258</v>
      </c>
      <c r="D9192" s="6" t="s">
        <v>10</v>
      </c>
    </row>
    <row r="9193" spans="3:4" x14ac:dyDescent="0.3">
      <c r="C9193" s="7">
        <v>33257</v>
      </c>
      <c r="D9193" s="6" t="s">
        <v>10</v>
      </c>
    </row>
    <row r="9194" spans="3:4" x14ac:dyDescent="0.3">
      <c r="C9194" s="7">
        <v>33256</v>
      </c>
      <c r="D9194" s="6" t="s">
        <v>10</v>
      </c>
    </row>
    <row r="9195" spans="3:4" x14ac:dyDescent="0.3">
      <c r="C9195" s="7">
        <v>33255</v>
      </c>
      <c r="D9195" s="6" t="s">
        <v>10</v>
      </c>
    </row>
    <row r="9196" spans="3:4" x14ac:dyDescent="0.3">
      <c r="C9196" s="7">
        <v>33254</v>
      </c>
      <c r="D9196" s="6" t="s">
        <v>10</v>
      </c>
    </row>
    <row r="9197" spans="3:4" x14ac:dyDescent="0.3">
      <c r="C9197" s="7">
        <v>33253</v>
      </c>
      <c r="D9197" s="6" t="s">
        <v>10</v>
      </c>
    </row>
    <row r="9198" spans="3:4" x14ac:dyDescent="0.3">
      <c r="C9198" s="7">
        <v>33252</v>
      </c>
      <c r="D9198" s="6" t="s">
        <v>10</v>
      </c>
    </row>
    <row r="9199" spans="3:4" x14ac:dyDescent="0.3">
      <c r="C9199" s="7">
        <v>33251</v>
      </c>
      <c r="D9199" s="6" t="s">
        <v>10</v>
      </c>
    </row>
    <row r="9200" spans="3:4" x14ac:dyDescent="0.3">
      <c r="C9200" s="7">
        <v>33250</v>
      </c>
      <c r="D9200" s="6" t="s">
        <v>10</v>
      </c>
    </row>
    <row r="9201" spans="3:4" x14ac:dyDescent="0.3">
      <c r="C9201" s="7">
        <v>33249</v>
      </c>
      <c r="D9201" s="6" t="s">
        <v>10</v>
      </c>
    </row>
    <row r="9202" spans="3:4" x14ac:dyDescent="0.3">
      <c r="C9202" s="7">
        <v>33248</v>
      </c>
      <c r="D9202" s="6" t="s">
        <v>10</v>
      </c>
    </row>
    <row r="9203" spans="3:4" x14ac:dyDescent="0.3">
      <c r="C9203" s="7">
        <v>33247</v>
      </c>
      <c r="D9203" s="6" t="s">
        <v>10</v>
      </c>
    </row>
    <row r="9204" spans="3:4" x14ac:dyDescent="0.3">
      <c r="C9204" s="7">
        <v>33246</v>
      </c>
      <c r="D9204" s="6" t="s">
        <v>10</v>
      </c>
    </row>
    <row r="9205" spans="3:4" x14ac:dyDescent="0.3">
      <c r="C9205" s="7">
        <v>33245</v>
      </c>
      <c r="D9205" s="6" t="s">
        <v>10</v>
      </c>
    </row>
    <row r="9206" spans="3:4" x14ac:dyDescent="0.3">
      <c r="C9206" s="7">
        <v>33244</v>
      </c>
      <c r="D9206" s="6" t="s">
        <v>10</v>
      </c>
    </row>
    <row r="9207" spans="3:4" x14ac:dyDescent="0.3">
      <c r="C9207" s="7">
        <v>33243</v>
      </c>
      <c r="D9207" s="6" t="s">
        <v>10</v>
      </c>
    </row>
    <row r="9208" spans="3:4" x14ac:dyDescent="0.3">
      <c r="C9208" s="7">
        <v>33242</v>
      </c>
      <c r="D9208" s="6" t="s">
        <v>10</v>
      </c>
    </row>
    <row r="9209" spans="3:4" x14ac:dyDescent="0.3">
      <c r="C9209" s="7">
        <v>33241</v>
      </c>
      <c r="D9209" s="6" t="s">
        <v>10</v>
      </c>
    </row>
    <row r="9210" spans="3:4" x14ac:dyDescent="0.3">
      <c r="C9210" s="7">
        <v>33240</v>
      </c>
      <c r="D9210" s="6" t="s">
        <v>10</v>
      </c>
    </row>
    <row r="9211" spans="3:4" x14ac:dyDescent="0.3">
      <c r="C9211" s="7">
        <v>33239</v>
      </c>
      <c r="D9211" s="6" t="s">
        <v>10</v>
      </c>
    </row>
    <row r="9212" spans="3:4" x14ac:dyDescent="0.3">
      <c r="C9212" s="7">
        <v>33238</v>
      </c>
      <c r="D9212" s="6" t="s">
        <v>10</v>
      </c>
    </row>
    <row r="9213" spans="3:4" x14ac:dyDescent="0.3">
      <c r="C9213" s="7">
        <v>33237</v>
      </c>
      <c r="D9213" s="6" t="s">
        <v>10</v>
      </c>
    </row>
    <row r="9214" spans="3:4" x14ac:dyDescent="0.3">
      <c r="C9214" s="7">
        <v>33236</v>
      </c>
      <c r="D9214" s="6" t="s">
        <v>10</v>
      </c>
    </row>
    <row r="9215" spans="3:4" x14ac:dyDescent="0.3">
      <c r="C9215" s="7">
        <v>33235</v>
      </c>
      <c r="D9215" s="6" t="s">
        <v>10</v>
      </c>
    </row>
    <row r="9216" spans="3:4" x14ac:dyDescent="0.3">
      <c r="C9216" s="7">
        <v>33234</v>
      </c>
      <c r="D9216" s="6" t="s">
        <v>10</v>
      </c>
    </row>
    <row r="9217" spans="3:4" x14ac:dyDescent="0.3">
      <c r="C9217" s="7">
        <v>33233</v>
      </c>
      <c r="D9217" s="6" t="s">
        <v>10</v>
      </c>
    </row>
    <row r="9218" spans="3:4" x14ac:dyDescent="0.3">
      <c r="C9218" s="7">
        <v>33232</v>
      </c>
      <c r="D9218" s="6" t="s">
        <v>10</v>
      </c>
    </row>
    <row r="9219" spans="3:4" x14ac:dyDescent="0.3">
      <c r="C9219" s="7">
        <v>33231</v>
      </c>
      <c r="D9219" s="6" t="s">
        <v>10</v>
      </c>
    </row>
    <row r="9220" spans="3:4" x14ac:dyDescent="0.3">
      <c r="C9220" s="7">
        <v>33230</v>
      </c>
      <c r="D9220" s="6" t="s">
        <v>10</v>
      </c>
    </row>
    <row r="9221" spans="3:4" x14ac:dyDescent="0.3">
      <c r="C9221" s="7">
        <v>33229</v>
      </c>
      <c r="D9221" s="6" t="s">
        <v>10</v>
      </c>
    </row>
    <row r="9222" spans="3:4" x14ac:dyDescent="0.3">
      <c r="C9222" s="7">
        <v>33228</v>
      </c>
      <c r="D9222" s="6" t="s">
        <v>10</v>
      </c>
    </row>
    <row r="9223" spans="3:4" x14ac:dyDescent="0.3">
      <c r="C9223" s="7">
        <v>33227</v>
      </c>
      <c r="D9223" s="6" t="s">
        <v>10</v>
      </c>
    </row>
    <row r="9224" spans="3:4" x14ac:dyDescent="0.3">
      <c r="C9224" s="7">
        <v>33226</v>
      </c>
      <c r="D9224" s="6" t="s">
        <v>10</v>
      </c>
    </row>
    <row r="9225" spans="3:4" x14ac:dyDescent="0.3">
      <c r="C9225" s="7">
        <v>33225</v>
      </c>
      <c r="D9225" s="6" t="s">
        <v>10</v>
      </c>
    </row>
    <row r="9226" spans="3:4" x14ac:dyDescent="0.3">
      <c r="C9226" s="7">
        <v>33224</v>
      </c>
      <c r="D9226" s="6" t="s">
        <v>10</v>
      </c>
    </row>
    <row r="9227" spans="3:4" x14ac:dyDescent="0.3">
      <c r="C9227" s="7">
        <v>33223</v>
      </c>
      <c r="D9227" s="6" t="s">
        <v>10</v>
      </c>
    </row>
    <row r="9228" spans="3:4" x14ac:dyDescent="0.3">
      <c r="C9228" s="7">
        <v>33222</v>
      </c>
      <c r="D9228" s="6" t="s">
        <v>10</v>
      </c>
    </row>
    <row r="9229" spans="3:4" x14ac:dyDescent="0.3">
      <c r="C9229" s="7">
        <v>33221</v>
      </c>
      <c r="D9229" s="6" t="s">
        <v>10</v>
      </c>
    </row>
    <row r="9230" spans="3:4" x14ac:dyDescent="0.3">
      <c r="C9230" s="7">
        <v>33220</v>
      </c>
      <c r="D9230" s="6" t="s">
        <v>10</v>
      </c>
    </row>
    <row r="9231" spans="3:4" x14ac:dyDescent="0.3">
      <c r="C9231" s="7">
        <v>33219</v>
      </c>
      <c r="D9231" s="6" t="s">
        <v>10</v>
      </c>
    </row>
    <row r="9232" spans="3:4" x14ac:dyDescent="0.3">
      <c r="C9232" s="7">
        <v>33218</v>
      </c>
      <c r="D9232" s="6" t="s">
        <v>10</v>
      </c>
    </row>
    <row r="9233" spans="3:4" x14ac:dyDescent="0.3">
      <c r="C9233" s="7">
        <v>33217</v>
      </c>
      <c r="D9233" s="6" t="s">
        <v>10</v>
      </c>
    </row>
    <row r="9234" spans="3:4" x14ac:dyDescent="0.3">
      <c r="C9234" s="7">
        <v>33216</v>
      </c>
      <c r="D9234" s="6" t="s">
        <v>10</v>
      </c>
    </row>
    <row r="9235" spans="3:4" x14ac:dyDescent="0.3">
      <c r="C9235" s="7">
        <v>33215</v>
      </c>
      <c r="D9235" s="6" t="s">
        <v>10</v>
      </c>
    </row>
    <row r="9236" spans="3:4" x14ac:dyDescent="0.3">
      <c r="C9236" s="7">
        <v>33214</v>
      </c>
      <c r="D9236" s="6" t="s">
        <v>10</v>
      </c>
    </row>
    <row r="9237" spans="3:4" x14ac:dyDescent="0.3">
      <c r="C9237" s="7">
        <v>33213</v>
      </c>
      <c r="D9237" s="6" t="s">
        <v>10</v>
      </c>
    </row>
    <row r="9238" spans="3:4" x14ac:dyDescent="0.3">
      <c r="C9238" s="7">
        <v>33212</v>
      </c>
      <c r="D9238" s="6" t="s">
        <v>10</v>
      </c>
    </row>
    <row r="9239" spans="3:4" x14ac:dyDescent="0.3">
      <c r="C9239" s="7">
        <v>33211</v>
      </c>
      <c r="D9239" s="6" t="s">
        <v>10</v>
      </c>
    </row>
    <row r="9240" spans="3:4" x14ac:dyDescent="0.3">
      <c r="C9240" s="7">
        <v>33210</v>
      </c>
      <c r="D9240" s="6" t="s">
        <v>10</v>
      </c>
    </row>
    <row r="9241" spans="3:4" x14ac:dyDescent="0.3">
      <c r="C9241" s="7">
        <v>33209</v>
      </c>
      <c r="D9241" s="6" t="s">
        <v>10</v>
      </c>
    </row>
    <row r="9242" spans="3:4" x14ac:dyDescent="0.3">
      <c r="C9242" s="7">
        <v>33208</v>
      </c>
      <c r="D9242" s="6" t="s">
        <v>10</v>
      </c>
    </row>
    <row r="9243" spans="3:4" x14ac:dyDescent="0.3">
      <c r="C9243" s="7">
        <v>33207</v>
      </c>
      <c r="D9243" s="6" t="s">
        <v>10</v>
      </c>
    </row>
    <row r="9244" spans="3:4" x14ac:dyDescent="0.3">
      <c r="C9244" s="7">
        <v>33206</v>
      </c>
      <c r="D9244" s="6" t="s">
        <v>10</v>
      </c>
    </row>
    <row r="9245" spans="3:4" x14ac:dyDescent="0.3">
      <c r="C9245" s="7">
        <v>33205</v>
      </c>
      <c r="D9245" s="6" t="s">
        <v>10</v>
      </c>
    </row>
    <row r="9246" spans="3:4" x14ac:dyDescent="0.3">
      <c r="C9246" s="7">
        <v>33204</v>
      </c>
      <c r="D9246" s="6" t="s">
        <v>10</v>
      </c>
    </row>
    <row r="9247" spans="3:4" x14ac:dyDescent="0.3">
      <c r="C9247" s="7">
        <v>33203</v>
      </c>
      <c r="D9247" s="6" t="s">
        <v>10</v>
      </c>
    </row>
    <row r="9248" spans="3:4" x14ac:dyDescent="0.3">
      <c r="C9248" s="7">
        <v>33202</v>
      </c>
      <c r="D9248" s="6" t="s">
        <v>10</v>
      </c>
    </row>
    <row r="9249" spans="3:4" x14ac:dyDescent="0.3">
      <c r="C9249" s="7">
        <v>33201</v>
      </c>
      <c r="D9249" s="6" t="s">
        <v>10</v>
      </c>
    </row>
    <row r="9250" spans="3:4" x14ac:dyDescent="0.3">
      <c r="C9250" s="7">
        <v>33200</v>
      </c>
      <c r="D9250" s="6" t="s">
        <v>10</v>
      </c>
    </row>
    <row r="9251" spans="3:4" x14ac:dyDescent="0.3">
      <c r="C9251" s="7">
        <v>33199</v>
      </c>
      <c r="D9251" s="6" t="s">
        <v>10</v>
      </c>
    </row>
    <row r="9252" spans="3:4" x14ac:dyDescent="0.3">
      <c r="C9252" s="7">
        <v>33198</v>
      </c>
      <c r="D9252" s="6" t="s">
        <v>10</v>
      </c>
    </row>
    <row r="9253" spans="3:4" x14ac:dyDescent="0.3">
      <c r="C9253" s="7">
        <v>33197</v>
      </c>
      <c r="D9253" s="6" t="s">
        <v>10</v>
      </c>
    </row>
    <row r="9254" spans="3:4" x14ac:dyDescent="0.3">
      <c r="C9254" s="7">
        <v>33196</v>
      </c>
      <c r="D9254" s="6" t="s">
        <v>10</v>
      </c>
    </row>
    <row r="9255" spans="3:4" x14ac:dyDescent="0.3">
      <c r="C9255" s="7">
        <v>33195</v>
      </c>
      <c r="D9255" s="6" t="s">
        <v>10</v>
      </c>
    </row>
    <row r="9256" spans="3:4" x14ac:dyDescent="0.3">
      <c r="C9256" s="7">
        <v>33194</v>
      </c>
      <c r="D9256" s="6" t="s">
        <v>10</v>
      </c>
    </row>
    <row r="9257" spans="3:4" x14ac:dyDescent="0.3">
      <c r="C9257" s="7">
        <v>33193</v>
      </c>
      <c r="D9257" s="6" t="s">
        <v>10</v>
      </c>
    </row>
    <row r="9258" spans="3:4" x14ac:dyDescent="0.3">
      <c r="C9258" s="7">
        <v>33192</v>
      </c>
      <c r="D9258" s="6" t="s">
        <v>10</v>
      </c>
    </row>
    <row r="9259" spans="3:4" x14ac:dyDescent="0.3">
      <c r="C9259" s="7">
        <v>33191</v>
      </c>
      <c r="D9259" s="6" t="s">
        <v>10</v>
      </c>
    </row>
    <row r="9260" spans="3:4" x14ac:dyDescent="0.3">
      <c r="C9260" s="7">
        <v>33190</v>
      </c>
      <c r="D9260" s="6" t="s">
        <v>10</v>
      </c>
    </row>
    <row r="9261" spans="3:4" x14ac:dyDescent="0.3">
      <c r="C9261" s="7">
        <v>33189</v>
      </c>
      <c r="D9261" s="6" t="s">
        <v>10</v>
      </c>
    </row>
    <row r="9262" spans="3:4" x14ac:dyDescent="0.3">
      <c r="C9262" s="7">
        <v>33188</v>
      </c>
      <c r="D9262" s="6" t="s">
        <v>10</v>
      </c>
    </row>
    <row r="9263" spans="3:4" x14ac:dyDescent="0.3">
      <c r="C9263" s="7">
        <v>33187</v>
      </c>
      <c r="D9263" s="6" t="s">
        <v>10</v>
      </c>
    </row>
    <row r="9264" spans="3:4" x14ac:dyDescent="0.3">
      <c r="C9264" s="7">
        <v>33186</v>
      </c>
      <c r="D9264" s="6" t="s">
        <v>10</v>
      </c>
    </row>
    <row r="9265" spans="3:4" x14ac:dyDescent="0.3">
      <c r="C9265" s="7">
        <v>33185</v>
      </c>
      <c r="D9265" s="6" t="s">
        <v>10</v>
      </c>
    </row>
    <row r="9266" spans="3:4" x14ac:dyDescent="0.3">
      <c r="C9266" s="7">
        <v>33184</v>
      </c>
      <c r="D9266" s="6" t="s">
        <v>10</v>
      </c>
    </row>
    <row r="9267" spans="3:4" x14ac:dyDescent="0.3">
      <c r="C9267" s="7">
        <v>33183</v>
      </c>
      <c r="D9267" s="6" t="s">
        <v>10</v>
      </c>
    </row>
    <row r="9268" spans="3:4" x14ac:dyDescent="0.3">
      <c r="C9268" s="7">
        <v>33182</v>
      </c>
      <c r="D9268" s="6" t="s">
        <v>10</v>
      </c>
    </row>
    <row r="9269" spans="3:4" x14ac:dyDescent="0.3">
      <c r="C9269" s="7">
        <v>33181</v>
      </c>
      <c r="D9269" s="6" t="s">
        <v>10</v>
      </c>
    </row>
    <row r="9270" spans="3:4" x14ac:dyDescent="0.3">
      <c r="C9270" s="7">
        <v>33180</v>
      </c>
      <c r="D9270" s="6" t="s">
        <v>10</v>
      </c>
    </row>
    <row r="9271" spans="3:4" x14ac:dyDescent="0.3">
      <c r="C9271" s="7">
        <v>33179</v>
      </c>
      <c r="D9271" s="6" t="s">
        <v>10</v>
      </c>
    </row>
    <row r="9272" spans="3:4" x14ac:dyDescent="0.3">
      <c r="C9272" s="7">
        <v>33178</v>
      </c>
      <c r="D9272" s="6" t="s">
        <v>10</v>
      </c>
    </row>
    <row r="9273" spans="3:4" x14ac:dyDescent="0.3">
      <c r="C9273" s="7">
        <v>33177</v>
      </c>
      <c r="D9273" s="6" t="s">
        <v>10</v>
      </c>
    </row>
    <row r="9274" spans="3:4" x14ac:dyDescent="0.3">
      <c r="C9274" s="7">
        <v>33176</v>
      </c>
      <c r="D9274" s="6" t="s">
        <v>10</v>
      </c>
    </row>
    <row r="9275" spans="3:4" x14ac:dyDescent="0.3">
      <c r="C9275" s="7">
        <v>33175</v>
      </c>
      <c r="D9275" s="6" t="s">
        <v>10</v>
      </c>
    </row>
    <row r="9276" spans="3:4" x14ac:dyDescent="0.3">
      <c r="C9276" s="7">
        <v>33174</v>
      </c>
      <c r="D9276" s="6" t="s">
        <v>10</v>
      </c>
    </row>
    <row r="9277" spans="3:4" x14ac:dyDescent="0.3">
      <c r="C9277" s="7">
        <v>33173</v>
      </c>
      <c r="D9277" s="6" t="s">
        <v>10</v>
      </c>
    </row>
    <row r="9278" spans="3:4" x14ac:dyDescent="0.3">
      <c r="C9278" s="7">
        <v>33172</v>
      </c>
      <c r="D9278" s="6" t="s">
        <v>10</v>
      </c>
    </row>
    <row r="9279" spans="3:4" x14ac:dyDescent="0.3">
      <c r="C9279" s="7">
        <v>33171</v>
      </c>
      <c r="D9279" s="6" t="s">
        <v>10</v>
      </c>
    </row>
    <row r="9280" spans="3:4" x14ac:dyDescent="0.3">
      <c r="C9280" s="7">
        <v>33170</v>
      </c>
      <c r="D9280" s="6" t="s">
        <v>10</v>
      </c>
    </row>
    <row r="9281" spans="3:4" x14ac:dyDescent="0.3">
      <c r="C9281" s="7">
        <v>33169</v>
      </c>
      <c r="D9281" s="6" t="s">
        <v>10</v>
      </c>
    </row>
    <row r="9282" spans="3:4" x14ac:dyDescent="0.3">
      <c r="C9282" s="7">
        <v>33168</v>
      </c>
      <c r="D9282" s="6" t="s">
        <v>10</v>
      </c>
    </row>
    <row r="9283" spans="3:4" x14ac:dyDescent="0.3">
      <c r="C9283" s="7">
        <v>33167</v>
      </c>
      <c r="D9283" s="6" t="s">
        <v>10</v>
      </c>
    </row>
    <row r="9284" spans="3:4" x14ac:dyDescent="0.3">
      <c r="C9284" s="7">
        <v>33166</v>
      </c>
      <c r="D9284" s="6" t="s">
        <v>10</v>
      </c>
    </row>
    <row r="9285" spans="3:4" x14ac:dyDescent="0.3">
      <c r="C9285" s="7">
        <v>33165</v>
      </c>
      <c r="D9285" s="6" t="s">
        <v>10</v>
      </c>
    </row>
    <row r="9286" spans="3:4" x14ac:dyDescent="0.3">
      <c r="C9286" s="7">
        <v>33164</v>
      </c>
      <c r="D9286" s="6" t="s">
        <v>10</v>
      </c>
    </row>
    <row r="9287" spans="3:4" x14ac:dyDescent="0.3">
      <c r="C9287" s="7">
        <v>33163</v>
      </c>
      <c r="D9287" s="6" t="s">
        <v>10</v>
      </c>
    </row>
    <row r="9288" spans="3:4" x14ac:dyDescent="0.3">
      <c r="C9288" s="7">
        <v>33162</v>
      </c>
      <c r="D9288" s="6" t="s">
        <v>10</v>
      </c>
    </row>
    <row r="9289" spans="3:4" x14ac:dyDescent="0.3">
      <c r="C9289" s="7">
        <v>33161</v>
      </c>
      <c r="D9289" s="6" t="s">
        <v>10</v>
      </c>
    </row>
    <row r="9290" spans="3:4" x14ac:dyDescent="0.3">
      <c r="C9290" s="7">
        <v>33160</v>
      </c>
      <c r="D9290" s="6" t="s">
        <v>10</v>
      </c>
    </row>
    <row r="9291" spans="3:4" x14ac:dyDescent="0.3">
      <c r="C9291" s="7">
        <v>33159</v>
      </c>
      <c r="D9291" s="6" t="s">
        <v>10</v>
      </c>
    </row>
    <row r="9292" spans="3:4" x14ac:dyDescent="0.3">
      <c r="C9292" s="7">
        <v>33158</v>
      </c>
      <c r="D9292" s="6" t="s">
        <v>10</v>
      </c>
    </row>
    <row r="9293" spans="3:4" x14ac:dyDescent="0.3">
      <c r="C9293" s="7">
        <v>33157</v>
      </c>
      <c r="D9293" s="6" t="s">
        <v>10</v>
      </c>
    </row>
    <row r="9294" spans="3:4" x14ac:dyDescent="0.3">
      <c r="C9294" s="7">
        <v>33156</v>
      </c>
      <c r="D9294" s="6" t="s">
        <v>10</v>
      </c>
    </row>
    <row r="9295" spans="3:4" x14ac:dyDescent="0.3">
      <c r="C9295" s="7">
        <v>33155</v>
      </c>
      <c r="D9295" s="6" t="s">
        <v>10</v>
      </c>
    </row>
    <row r="9296" spans="3:4" x14ac:dyDescent="0.3">
      <c r="C9296" s="7">
        <v>33154</v>
      </c>
      <c r="D9296" s="6" t="s">
        <v>10</v>
      </c>
    </row>
    <row r="9297" spans="3:4" x14ac:dyDescent="0.3">
      <c r="C9297" s="7">
        <v>33153</v>
      </c>
      <c r="D9297" s="6" t="s">
        <v>10</v>
      </c>
    </row>
    <row r="9298" spans="3:4" x14ac:dyDescent="0.3">
      <c r="C9298" s="7">
        <v>33152</v>
      </c>
      <c r="D9298" s="6" t="s">
        <v>10</v>
      </c>
    </row>
    <row r="9299" spans="3:4" x14ac:dyDescent="0.3">
      <c r="C9299" s="7">
        <v>33151</v>
      </c>
      <c r="D9299" s="6" t="s">
        <v>10</v>
      </c>
    </row>
    <row r="9300" spans="3:4" x14ac:dyDescent="0.3">
      <c r="C9300" s="7">
        <v>33150</v>
      </c>
      <c r="D9300" s="6" t="s">
        <v>10</v>
      </c>
    </row>
    <row r="9301" spans="3:4" x14ac:dyDescent="0.3">
      <c r="C9301" s="7">
        <v>33149</v>
      </c>
      <c r="D9301" s="6" t="s">
        <v>10</v>
      </c>
    </row>
    <row r="9302" spans="3:4" x14ac:dyDescent="0.3">
      <c r="C9302" s="7">
        <v>33148</v>
      </c>
      <c r="D9302" s="6" t="s">
        <v>10</v>
      </c>
    </row>
    <row r="9303" spans="3:4" x14ac:dyDescent="0.3">
      <c r="C9303" s="7">
        <v>33147</v>
      </c>
      <c r="D9303" s="6" t="s">
        <v>10</v>
      </c>
    </row>
    <row r="9304" spans="3:4" x14ac:dyDescent="0.3">
      <c r="C9304" s="7">
        <v>33146</v>
      </c>
      <c r="D9304" s="6" t="s">
        <v>10</v>
      </c>
    </row>
    <row r="9305" spans="3:4" x14ac:dyDescent="0.3">
      <c r="C9305" s="7">
        <v>33145</v>
      </c>
      <c r="D9305" s="6" t="s">
        <v>10</v>
      </c>
    </row>
    <row r="9306" spans="3:4" x14ac:dyDescent="0.3">
      <c r="C9306" s="7">
        <v>33144</v>
      </c>
      <c r="D9306" s="6" t="s">
        <v>10</v>
      </c>
    </row>
    <row r="9307" spans="3:4" x14ac:dyDescent="0.3">
      <c r="C9307" s="7">
        <v>33143</v>
      </c>
      <c r="D9307" s="6" t="s">
        <v>10</v>
      </c>
    </row>
    <row r="9308" spans="3:4" x14ac:dyDescent="0.3">
      <c r="C9308" s="7">
        <v>33142</v>
      </c>
      <c r="D9308" s="6" t="s">
        <v>10</v>
      </c>
    </row>
    <row r="9309" spans="3:4" x14ac:dyDescent="0.3">
      <c r="C9309" s="7">
        <v>33141</v>
      </c>
      <c r="D9309" s="6" t="s">
        <v>10</v>
      </c>
    </row>
    <row r="9310" spans="3:4" x14ac:dyDescent="0.3">
      <c r="C9310" s="7">
        <v>33140</v>
      </c>
      <c r="D9310" s="6" t="s">
        <v>10</v>
      </c>
    </row>
    <row r="9311" spans="3:4" x14ac:dyDescent="0.3">
      <c r="C9311" s="7">
        <v>33139</v>
      </c>
      <c r="D9311" s="6" t="s">
        <v>10</v>
      </c>
    </row>
    <row r="9312" spans="3:4" x14ac:dyDescent="0.3">
      <c r="C9312" s="7">
        <v>33138</v>
      </c>
      <c r="D9312" s="6" t="s">
        <v>10</v>
      </c>
    </row>
    <row r="9313" spans="3:4" x14ac:dyDescent="0.3">
      <c r="C9313" s="7">
        <v>33137</v>
      </c>
      <c r="D9313" s="6" t="s">
        <v>10</v>
      </c>
    </row>
    <row r="9314" spans="3:4" x14ac:dyDescent="0.3">
      <c r="C9314" s="7">
        <v>33136</v>
      </c>
      <c r="D9314" s="6" t="s">
        <v>10</v>
      </c>
    </row>
    <row r="9315" spans="3:4" x14ac:dyDescent="0.3">
      <c r="C9315" s="7">
        <v>33135</v>
      </c>
      <c r="D9315" s="6" t="s">
        <v>10</v>
      </c>
    </row>
    <row r="9316" spans="3:4" x14ac:dyDescent="0.3">
      <c r="C9316" s="7">
        <v>33134</v>
      </c>
      <c r="D9316" s="6" t="s">
        <v>10</v>
      </c>
    </row>
    <row r="9317" spans="3:4" x14ac:dyDescent="0.3">
      <c r="C9317" s="7">
        <v>33133</v>
      </c>
      <c r="D9317" s="6" t="s">
        <v>10</v>
      </c>
    </row>
    <row r="9318" spans="3:4" x14ac:dyDescent="0.3">
      <c r="C9318" s="7">
        <v>33132</v>
      </c>
      <c r="D9318" s="6" t="s">
        <v>10</v>
      </c>
    </row>
    <row r="9319" spans="3:4" x14ac:dyDescent="0.3">
      <c r="C9319" s="7">
        <v>33131</v>
      </c>
      <c r="D9319" s="6" t="s">
        <v>10</v>
      </c>
    </row>
    <row r="9320" spans="3:4" x14ac:dyDescent="0.3">
      <c r="C9320" s="7">
        <v>33130</v>
      </c>
      <c r="D9320" s="6" t="s">
        <v>10</v>
      </c>
    </row>
    <row r="9321" spans="3:4" x14ac:dyDescent="0.3">
      <c r="C9321" s="7">
        <v>33129</v>
      </c>
      <c r="D9321" s="6" t="s">
        <v>10</v>
      </c>
    </row>
    <row r="9322" spans="3:4" x14ac:dyDescent="0.3">
      <c r="C9322" s="7">
        <v>33128</v>
      </c>
      <c r="D9322" s="6" t="s">
        <v>10</v>
      </c>
    </row>
    <row r="9323" spans="3:4" x14ac:dyDescent="0.3">
      <c r="C9323" s="7">
        <v>33127</v>
      </c>
      <c r="D9323" s="6" t="s">
        <v>10</v>
      </c>
    </row>
    <row r="9324" spans="3:4" x14ac:dyDescent="0.3">
      <c r="C9324" s="7">
        <v>33126</v>
      </c>
      <c r="D9324" s="6" t="s">
        <v>10</v>
      </c>
    </row>
    <row r="9325" spans="3:4" x14ac:dyDescent="0.3">
      <c r="C9325" s="7">
        <v>33125</v>
      </c>
      <c r="D9325" s="6" t="s">
        <v>10</v>
      </c>
    </row>
    <row r="9326" spans="3:4" x14ac:dyDescent="0.3">
      <c r="C9326" s="7">
        <v>33124</v>
      </c>
      <c r="D9326" s="6" t="s">
        <v>10</v>
      </c>
    </row>
    <row r="9327" spans="3:4" x14ac:dyDescent="0.3">
      <c r="C9327" s="7">
        <v>33123</v>
      </c>
      <c r="D9327" s="6" t="s">
        <v>10</v>
      </c>
    </row>
    <row r="9328" spans="3:4" x14ac:dyDescent="0.3">
      <c r="C9328" s="7">
        <v>33122</v>
      </c>
      <c r="D9328" s="6" t="s">
        <v>10</v>
      </c>
    </row>
    <row r="9329" spans="3:4" x14ac:dyDescent="0.3">
      <c r="C9329" s="7">
        <v>33121</v>
      </c>
      <c r="D9329" s="6" t="s">
        <v>10</v>
      </c>
    </row>
    <row r="9330" spans="3:4" x14ac:dyDescent="0.3">
      <c r="C9330" s="7">
        <v>33120</v>
      </c>
      <c r="D9330" s="6" t="s">
        <v>10</v>
      </c>
    </row>
    <row r="9331" spans="3:4" x14ac:dyDescent="0.3">
      <c r="C9331" s="7">
        <v>33119</v>
      </c>
      <c r="D9331" s="6" t="s">
        <v>10</v>
      </c>
    </row>
    <row r="9332" spans="3:4" x14ac:dyDescent="0.3">
      <c r="C9332" s="7">
        <v>33118</v>
      </c>
      <c r="D9332" s="6" t="s">
        <v>10</v>
      </c>
    </row>
    <row r="9333" spans="3:4" x14ac:dyDescent="0.3">
      <c r="C9333" s="7">
        <v>33117</v>
      </c>
      <c r="D9333" s="6" t="s">
        <v>10</v>
      </c>
    </row>
    <row r="9334" spans="3:4" x14ac:dyDescent="0.3">
      <c r="C9334" s="7">
        <v>33116</v>
      </c>
      <c r="D9334" s="6" t="s">
        <v>10</v>
      </c>
    </row>
    <row r="9335" spans="3:4" x14ac:dyDescent="0.3">
      <c r="C9335" s="7">
        <v>33115</v>
      </c>
      <c r="D9335" s="6" t="s">
        <v>10</v>
      </c>
    </row>
    <row r="9336" spans="3:4" x14ac:dyDescent="0.3">
      <c r="C9336" s="7">
        <v>33114</v>
      </c>
      <c r="D9336" s="6" t="s">
        <v>10</v>
      </c>
    </row>
    <row r="9337" spans="3:4" x14ac:dyDescent="0.3">
      <c r="C9337" s="7">
        <v>33113</v>
      </c>
      <c r="D9337" s="6" t="s">
        <v>10</v>
      </c>
    </row>
    <row r="9338" spans="3:4" x14ac:dyDescent="0.3">
      <c r="C9338" s="7">
        <v>33112</v>
      </c>
      <c r="D9338" s="6" t="s">
        <v>10</v>
      </c>
    </row>
    <row r="9339" spans="3:4" x14ac:dyDescent="0.3">
      <c r="C9339" s="7">
        <v>33111</v>
      </c>
      <c r="D9339" s="6" t="s">
        <v>10</v>
      </c>
    </row>
    <row r="9340" spans="3:4" x14ac:dyDescent="0.3">
      <c r="C9340" s="7">
        <v>33110</v>
      </c>
      <c r="D9340" s="6" t="s">
        <v>10</v>
      </c>
    </row>
    <row r="9341" spans="3:4" x14ac:dyDescent="0.3">
      <c r="C9341" s="7">
        <v>33109</v>
      </c>
      <c r="D9341" s="6" t="s">
        <v>10</v>
      </c>
    </row>
    <row r="9342" spans="3:4" x14ac:dyDescent="0.3">
      <c r="C9342" s="7">
        <v>33108</v>
      </c>
      <c r="D9342" s="6" t="s">
        <v>10</v>
      </c>
    </row>
    <row r="9343" spans="3:4" x14ac:dyDescent="0.3">
      <c r="C9343" s="7">
        <v>33107</v>
      </c>
      <c r="D9343" s="6" t="s">
        <v>10</v>
      </c>
    </row>
    <row r="9344" spans="3:4" x14ac:dyDescent="0.3">
      <c r="C9344" s="7">
        <v>33106</v>
      </c>
      <c r="D9344" s="6" t="s">
        <v>10</v>
      </c>
    </row>
    <row r="9345" spans="3:4" x14ac:dyDescent="0.3">
      <c r="C9345" s="7">
        <v>33105</v>
      </c>
      <c r="D9345" s="6" t="s">
        <v>10</v>
      </c>
    </row>
    <row r="9346" spans="3:4" x14ac:dyDescent="0.3">
      <c r="C9346" s="7">
        <v>33104</v>
      </c>
      <c r="D9346" s="6" t="s">
        <v>10</v>
      </c>
    </row>
    <row r="9347" spans="3:4" x14ac:dyDescent="0.3">
      <c r="C9347" s="7">
        <v>33103</v>
      </c>
      <c r="D9347" s="6" t="s">
        <v>10</v>
      </c>
    </row>
    <row r="9348" spans="3:4" x14ac:dyDescent="0.3">
      <c r="C9348" s="7">
        <v>33102</v>
      </c>
      <c r="D9348" s="6" t="s">
        <v>10</v>
      </c>
    </row>
    <row r="9349" spans="3:4" x14ac:dyDescent="0.3">
      <c r="C9349" s="7">
        <v>33101</v>
      </c>
      <c r="D9349" s="6" t="s">
        <v>10</v>
      </c>
    </row>
    <row r="9350" spans="3:4" x14ac:dyDescent="0.3">
      <c r="C9350" s="7">
        <v>33100</v>
      </c>
      <c r="D9350" s="6" t="s">
        <v>10</v>
      </c>
    </row>
    <row r="9351" spans="3:4" x14ac:dyDescent="0.3">
      <c r="C9351" s="7">
        <v>33099</v>
      </c>
      <c r="D9351" s="6" t="s">
        <v>10</v>
      </c>
    </row>
    <row r="9352" spans="3:4" x14ac:dyDescent="0.3">
      <c r="C9352" s="7">
        <v>33098</v>
      </c>
      <c r="D9352" s="6" t="s">
        <v>10</v>
      </c>
    </row>
    <row r="9353" spans="3:4" x14ac:dyDescent="0.3">
      <c r="C9353" s="7">
        <v>33097</v>
      </c>
      <c r="D9353" s="6" t="s">
        <v>10</v>
      </c>
    </row>
    <row r="9354" spans="3:4" x14ac:dyDescent="0.3">
      <c r="C9354" s="7">
        <v>33096</v>
      </c>
      <c r="D9354" s="6" t="s">
        <v>10</v>
      </c>
    </row>
    <row r="9355" spans="3:4" x14ac:dyDescent="0.3">
      <c r="C9355" s="7">
        <v>33095</v>
      </c>
      <c r="D9355" s="6" t="s">
        <v>10</v>
      </c>
    </row>
    <row r="9356" spans="3:4" x14ac:dyDescent="0.3">
      <c r="C9356" s="7">
        <v>33094</v>
      </c>
      <c r="D9356" s="6" t="s">
        <v>10</v>
      </c>
    </row>
    <row r="9357" spans="3:4" x14ac:dyDescent="0.3">
      <c r="C9357" s="7">
        <v>33093</v>
      </c>
      <c r="D9357" s="6" t="s">
        <v>10</v>
      </c>
    </row>
    <row r="9358" spans="3:4" x14ac:dyDescent="0.3">
      <c r="C9358" s="7">
        <v>33092</v>
      </c>
      <c r="D9358" s="6" t="s">
        <v>10</v>
      </c>
    </row>
    <row r="9359" spans="3:4" x14ac:dyDescent="0.3">
      <c r="C9359" s="7">
        <v>33091</v>
      </c>
      <c r="D9359" s="6" t="s">
        <v>10</v>
      </c>
    </row>
    <row r="9360" spans="3:4" x14ac:dyDescent="0.3">
      <c r="C9360" s="7">
        <v>33090</v>
      </c>
      <c r="D9360" s="6" t="s">
        <v>10</v>
      </c>
    </row>
    <row r="9361" spans="3:4" x14ac:dyDescent="0.3">
      <c r="C9361" s="7">
        <v>33089</v>
      </c>
      <c r="D9361" s="6" t="s">
        <v>10</v>
      </c>
    </row>
    <row r="9362" spans="3:4" x14ac:dyDescent="0.3">
      <c r="C9362" s="7">
        <v>33088</v>
      </c>
      <c r="D9362" s="6" t="s">
        <v>10</v>
      </c>
    </row>
    <row r="9363" spans="3:4" x14ac:dyDescent="0.3">
      <c r="C9363" s="7">
        <v>33087</v>
      </c>
      <c r="D9363" s="6" t="s">
        <v>10</v>
      </c>
    </row>
    <row r="9364" spans="3:4" x14ac:dyDescent="0.3">
      <c r="C9364" s="7">
        <v>33086</v>
      </c>
      <c r="D9364" s="6" t="s">
        <v>10</v>
      </c>
    </row>
    <row r="9365" spans="3:4" x14ac:dyDescent="0.3">
      <c r="C9365" s="7">
        <v>33085</v>
      </c>
      <c r="D9365" s="6" t="s">
        <v>10</v>
      </c>
    </row>
    <row r="9366" spans="3:4" x14ac:dyDescent="0.3">
      <c r="C9366" s="7">
        <v>33084</v>
      </c>
      <c r="D9366" s="6" t="s">
        <v>10</v>
      </c>
    </row>
    <row r="9367" spans="3:4" x14ac:dyDescent="0.3">
      <c r="C9367" s="7">
        <v>33083</v>
      </c>
      <c r="D9367" s="6" t="s">
        <v>10</v>
      </c>
    </row>
    <row r="9368" spans="3:4" x14ac:dyDescent="0.3">
      <c r="C9368" s="7">
        <v>33082</v>
      </c>
      <c r="D9368" s="6" t="s">
        <v>10</v>
      </c>
    </row>
    <row r="9369" spans="3:4" x14ac:dyDescent="0.3">
      <c r="C9369" s="7">
        <v>33081</v>
      </c>
      <c r="D9369" s="6" t="s">
        <v>10</v>
      </c>
    </row>
    <row r="9370" spans="3:4" x14ac:dyDescent="0.3">
      <c r="C9370" s="7">
        <v>33080</v>
      </c>
      <c r="D9370" s="6" t="s">
        <v>10</v>
      </c>
    </row>
    <row r="9371" spans="3:4" x14ac:dyDescent="0.3">
      <c r="C9371" s="7">
        <v>33079</v>
      </c>
      <c r="D9371" s="6" t="s">
        <v>10</v>
      </c>
    </row>
    <row r="9372" spans="3:4" x14ac:dyDescent="0.3">
      <c r="C9372" s="7">
        <v>33078</v>
      </c>
      <c r="D9372" s="6" t="s">
        <v>10</v>
      </c>
    </row>
    <row r="9373" spans="3:4" x14ac:dyDescent="0.3">
      <c r="C9373" s="7">
        <v>33077</v>
      </c>
      <c r="D9373" s="6" t="s">
        <v>10</v>
      </c>
    </row>
    <row r="9374" spans="3:4" x14ac:dyDescent="0.3">
      <c r="C9374" s="7">
        <v>33076</v>
      </c>
      <c r="D9374" s="6" t="s">
        <v>10</v>
      </c>
    </row>
    <row r="9375" spans="3:4" x14ac:dyDescent="0.3">
      <c r="C9375" s="7">
        <v>33075</v>
      </c>
      <c r="D9375" s="6" t="s">
        <v>10</v>
      </c>
    </row>
    <row r="9376" spans="3:4" x14ac:dyDescent="0.3">
      <c r="C9376" s="7">
        <v>33074</v>
      </c>
      <c r="D9376" s="6" t="s">
        <v>10</v>
      </c>
    </row>
    <row r="9377" spans="3:4" x14ac:dyDescent="0.3">
      <c r="C9377" s="7">
        <v>33073</v>
      </c>
      <c r="D9377" s="6" t="s">
        <v>10</v>
      </c>
    </row>
    <row r="9378" spans="3:4" x14ac:dyDescent="0.3">
      <c r="C9378" s="7">
        <v>33072</v>
      </c>
      <c r="D9378" s="6" t="s">
        <v>10</v>
      </c>
    </row>
    <row r="9379" spans="3:4" x14ac:dyDescent="0.3">
      <c r="C9379" s="7">
        <v>33071</v>
      </c>
      <c r="D9379" s="6" t="s">
        <v>10</v>
      </c>
    </row>
    <row r="9380" spans="3:4" x14ac:dyDescent="0.3">
      <c r="C9380" s="7">
        <v>33070</v>
      </c>
      <c r="D9380" s="6" t="s">
        <v>10</v>
      </c>
    </row>
    <row r="9381" spans="3:4" x14ac:dyDescent="0.3">
      <c r="C9381" s="7">
        <v>33069</v>
      </c>
      <c r="D9381" s="6" t="s">
        <v>10</v>
      </c>
    </row>
    <row r="9382" spans="3:4" x14ac:dyDescent="0.3">
      <c r="C9382" s="7">
        <v>33068</v>
      </c>
      <c r="D9382" s="6" t="s">
        <v>10</v>
      </c>
    </row>
    <row r="9383" spans="3:4" x14ac:dyDescent="0.3">
      <c r="C9383" s="7">
        <v>33067</v>
      </c>
      <c r="D9383" s="6" t="s">
        <v>10</v>
      </c>
    </row>
    <row r="9384" spans="3:4" x14ac:dyDescent="0.3">
      <c r="C9384" s="7">
        <v>33066</v>
      </c>
      <c r="D9384" s="6" t="s">
        <v>10</v>
      </c>
    </row>
    <row r="9385" spans="3:4" x14ac:dyDescent="0.3">
      <c r="C9385" s="7">
        <v>33065</v>
      </c>
      <c r="D9385" s="6" t="s">
        <v>10</v>
      </c>
    </row>
    <row r="9386" spans="3:4" x14ac:dyDescent="0.3">
      <c r="C9386" s="7">
        <v>33064</v>
      </c>
      <c r="D9386" s="6" t="s">
        <v>10</v>
      </c>
    </row>
    <row r="9387" spans="3:4" x14ac:dyDescent="0.3">
      <c r="C9387" s="7">
        <v>33063</v>
      </c>
      <c r="D9387" s="6" t="s">
        <v>10</v>
      </c>
    </row>
    <row r="9388" spans="3:4" x14ac:dyDescent="0.3">
      <c r="C9388" s="7">
        <v>33062</v>
      </c>
      <c r="D9388" s="6" t="s">
        <v>10</v>
      </c>
    </row>
    <row r="9389" spans="3:4" x14ac:dyDescent="0.3">
      <c r="C9389" s="7">
        <v>33061</v>
      </c>
      <c r="D9389" s="6" t="s">
        <v>10</v>
      </c>
    </row>
    <row r="9390" spans="3:4" x14ac:dyDescent="0.3">
      <c r="C9390" s="7">
        <v>33060</v>
      </c>
      <c r="D9390" s="6" t="s">
        <v>10</v>
      </c>
    </row>
    <row r="9391" spans="3:4" x14ac:dyDescent="0.3">
      <c r="C9391" s="7">
        <v>33059</v>
      </c>
      <c r="D9391" s="6" t="s">
        <v>10</v>
      </c>
    </row>
    <row r="9392" spans="3:4" x14ac:dyDescent="0.3">
      <c r="C9392" s="7">
        <v>33058</v>
      </c>
      <c r="D9392" s="6" t="s">
        <v>10</v>
      </c>
    </row>
    <row r="9393" spans="3:4" x14ac:dyDescent="0.3">
      <c r="C9393" s="7">
        <v>33057</v>
      </c>
      <c r="D9393" s="6" t="s">
        <v>10</v>
      </c>
    </row>
    <row r="9394" spans="3:4" x14ac:dyDescent="0.3">
      <c r="C9394" s="7">
        <v>33056</v>
      </c>
      <c r="D9394" s="6" t="s">
        <v>10</v>
      </c>
    </row>
    <row r="9395" spans="3:4" x14ac:dyDescent="0.3">
      <c r="C9395" s="7">
        <v>33055</v>
      </c>
      <c r="D9395" s="6" t="s">
        <v>10</v>
      </c>
    </row>
    <row r="9396" spans="3:4" x14ac:dyDescent="0.3">
      <c r="C9396" s="7">
        <v>33054</v>
      </c>
      <c r="D9396" s="6" t="s">
        <v>10</v>
      </c>
    </row>
    <row r="9397" spans="3:4" x14ac:dyDescent="0.3">
      <c r="C9397" s="7">
        <v>33053</v>
      </c>
      <c r="D9397" s="6" t="s">
        <v>10</v>
      </c>
    </row>
    <row r="9398" spans="3:4" x14ac:dyDescent="0.3">
      <c r="C9398" s="7">
        <v>33052</v>
      </c>
      <c r="D9398" s="6" t="s">
        <v>10</v>
      </c>
    </row>
    <row r="9399" spans="3:4" x14ac:dyDescent="0.3">
      <c r="C9399" s="7">
        <v>33051</v>
      </c>
      <c r="D9399" s="6" t="s">
        <v>10</v>
      </c>
    </row>
    <row r="9400" spans="3:4" x14ac:dyDescent="0.3">
      <c r="C9400" s="7">
        <v>33050</v>
      </c>
      <c r="D9400" s="6" t="s">
        <v>10</v>
      </c>
    </row>
    <row r="9401" spans="3:4" x14ac:dyDescent="0.3">
      <c r="C9401" s="7">
        <v>33049</v>
      </c>
      <c r="D9401" s="6" t="s">
        <v>10</v>
      </c>
    </row>
    <row r="9402" spans="3:4" x14ac:dyDescent="0.3">
      <c r="C9402" s="7">
        <v>33048</v>
      </c>
      <c r="D9402" s="6" t="s">
        <v>10</v>
      </c>
    </row>
    <row r="9403" spans="3:4" x14ac:dyDescent="0.3">
      <c r="C9403" s="7">
        <v>33047</v>
      </c>
      <c r="D9403" s="6" t="s">
        <v>10</v>
      </c>
    </row>
    <row r="9404" spans="3:4" x14ac:dyDescent="0.3">
      <c r="C9404" s="7">
        <v>33046</v>
      </c>
      <c r="D9404" s="6" t="s">
        <v>10</v>
      </c>
    </row>
    <row r="9405" spans="3:4" x14ac:dyDescent="0.3">
      <c r="C9405" s="7">
        <v>33045</v>
      </c>
      <c r="D9405" s="6" t="s">
        <v>10</v>
      </c>
    </row>
    <row r="9406" spans="3:4" x14ac:dyDescent="0.3">
      <c r="C9406" s="7">
        <v>33044</v>
      </c>
      <c r="D9406" s="6" t="s">
        <v>10</v>
      </c>
    </row>
    <row r="9407" spans="3:4" x14ac:dyDescent="0.3">
      <c r="C9407" s="7">
        <v>33043</v>
      </c>
      <c r="D9407" s="6" t="s">
        <v>10</v>
      </c>
    </row>
    <row r="9408" spans="3:4" x14ac:dyDescent="0.3">
      <c r="C9408" s="7">
        <v>33042</v>
      </c>
      <c r="D9408" s="6" t="s">
        <v>10</v>
      </c>
    </row>
    <row r="9409" spans="3:4" x14ac:dyDescent="0.3">
      <c r="C9409" s="7">
        <v>33041</v>
      </c>
      <c r="D9409" s="6" t="s">
        <v>10</v>
      </c>
    </row>
    <row r="9410" spans="3:4" x14ac:dyDescent="0.3">
      <c r="C9410" s="7">
        <v>33040</v>
      </c>
      <c r="D9410" s="6" t="s">
        <v>10</v>
      </c>
    </row>
    <row r="9411" spans="3:4" x14ac:dyDescent="0.3">
      <c r="C9411" s="7">
        <v>33039</v>
      </c>
      <c r="D9411" s="6" t="s">
        <v>10</v>
      </c>
    </row>
    <row r="9412" spans="3:4" x14ac:dyDescent="0.3">
      <c r="C9412" s="7">
        <v>33038</v>
      </c>
      <c r="D9412" s="6" t="s">
        <v>10</v>
      </c>
    </row>
    <row r="9413" spans="3:4" x14ac:dyDescent="0.3">
      <c r="C9413" s="7">
        <v>33037</v>
      </c>
      <c r="D9413" s="6" t="s">
        <v>10</v>
      </c>
    </row>
    <row r="9414" spans="3:4" x14ac:dyDescent="0.3">
      <c r="C9414" s="7">
        <v>33036</v>
      </c>
      <c r="D9414" s="6" t="s">
        <v>10</v>
      </c>
    </row>
    <row r="9415" spans="3:4" x14ac:dyDescent="0.3">
      <c r="C9415" s="7">
        <v>33035</v>
      </c>
      <c r="D9415" s="6" t="s">
        <v>10</v>
      </c>
    </row>
    <row r="9416" spans="3:4" x14ac:dyDescent="0.3">
      <c r="C9416" s="7">
        <v>33034</v>
      </c>
      <c r="D9416" s="6" t="s">
        <v>10</v>
      </c>
    </row>
    <row r="9417" spans="3:4" x14ac:dyDescent="0.3">
      <c r="C9417" s="7">
        <v>33033</v>
      </c>
      <c r="D9417" s="6" t="s">
        <v>10</v>
      </c>
    </row>
    <row r="9418" spans="3:4" x14ac:dyDescent="0.3">
      <c r="C9418" s="7">
        <v>33032</v>
      </c>
      <c r="D9418" s="6" t="s">
        <v>10</v>
      </c>
    </row>
    <row r="9419" spans="3:4" x14ac:dyDescent="0.3">
      <c r="C9419" s="7">
        <v>33031</v>
      </c>
      <c r="D9419" s="6" t="s">
        <v>10</v>
      </c>
    </row>
    <row r="9420" spans="3:4" x14ac:dyDescent="0.3">
      <c r="C9420" s="7">
        <v>33030</v>
      </c>
      <c r="D9420" s="6" t="s">
        <v>10</v>
      </c>
    </row>
    <row r="9421" spans="3:4" x14ac:dyDescent="0.3">
      <c r="C9421" s="7">
        <v>33029</v>
      </c>
      <c r="D9421" s="6" t="s">
        <v>10</v>
      </c>
    </row>
    <row r="9422" spans="3:4" x14ac:dyDescent="0.3">
      <c r="C9422" s="7">
        <v>33028</v>
      </c>
      <c r="D9422" s="6" t="s">
        <v>10</v>
      </c>
    </row>
    <row r="9423" spans="3:4" x14ac:dyDescent="0.3">
      <c r="C9423" s="7">
        <v>33027</v>
      </c>
      <c r="D9423" s="6" t="s">
        <v>10</v>
      </c>
    </row>
    <row r="9424" spans="3:4" x14ac:dyDescent="0.3">
      <c r="C9424" s="7">
        <v>33026</v>
      </c>
      <c r="D9424" s="6" t="s">
        <v>10</v>
      </c>
    </row>
    <row r="9425" spans="3:4" x14ac:dyDescent="0.3">
      <c r="C9425" s="7">
        <v>33025</v>
      </c>
      <c r="D9425" s="6" t="s">
        <v>10</v>
      </c>
    </row>
    <row r="9426" spans="3:4" x14ac:dyDescent="0.3">
      <c r="C9426" s="7">
        <v>33024</v>
      </c>
      <c r="D9426" s="6" t="s">
        <v>10</v>
      </c>
    </row>
    <row r="9427" spans="3:4" x14ac:dyDescent="0.3">
      <c r="C9427" s="7">
        <v>33023</v>
      </c>
      <c r="D9427" s="6" t="s">
        <v>10</v>
      </c>
    </row>
    <row r="9428" spans="3:4" x14ac:dyDescent="0.3">
      <c r="C9428" s="7">
        <v>33022</v>
      </c>
      <c r="D9428" s="6" t="s">
        <v>10</v>
      </c>
    </row>
    <row r="9429" spans="3:4" x14ac:dyDescent="0.3">
      <c r="C9429" s="7">
        <v>33021</v>
      </c>
      <c r="D9429" s="6" t="s">
        <v>10</v>
      </c>
    </row>
    <row r="9430" spans="3:4" x14ac:dyDescent="0.3">
      <c r="C9430" s="7">
        <v>33020</v>
      </c>
      <c r="D9430" s="6" t="s">
        <v>10</v>
      </c>
    </row>
    <row r="9431" spans="3:4" x14ac:dyDescent="0.3">
      <c r="C9431" s="7">
        <v>33019</v>
      </c>
      <c r="D9431" s="6" t="s">
        <v>10</v>
      </c>
    </row>
    <row r="9432" spans="3:4" x14ac:dyDescent="0.3">
      <c r="C9432" s="7">
        <v>33018</v>
      </c>
      <c r="D9432" s="6" t="s">
        <v>10</v>
      </c>
    </row>
    <row r="9433" spans="3:4" x14ac:dyDescent="0.3">
      <c r="C9433" s="7">
        <v>33017</v>
      </c>
      <c r="D9433" s="6" t="s">
        <v>10</v>
      </c>
    </row>
    <row r="9434" spans="3:4" x14ac:dyDescent="0.3">
      <c r="C9434" s="7">
        <v>33016</v>
      </c>
      <c r="D9434" s="6" t="s">
        <v>10</v>
      </c>
    </row>
    <row r="9435" spans="3:4" x14ac:dyDescent="0.3">
      <c r="C9435" s="7">
        <v>33015</v>
      </c>
      <c r="D9435" s="6" t="s">
        <v>10</v>
      </c>
    </row>
    <row r="9436" spans="3:4" x14ac:dyDescent="0.3">
      <c r="C9436" s="7">
        <v>33014</v>
      </c>
      <c r="D9436" s="6" t="s">
        <v>10</v>
      </c>
    </row>
    <row r="9437" spans="3:4" x14ac:dyDescent="0.3">
      <c r="C9437" s="7">
        <v>33013</v>
      </c>
      <c r="D9437" s="6" t="s">
        <v>10</v>
      </c>
    </row>
    <row r="9438" spans="3:4" x14ac:dyDescent="0.3">
      <c r="C9438" s="7">
        <v>33012</v>
      </c>
      <c r="D9438" s="6" t="s">
        <v>10</v>
      </c>
    </row>
    <row r="9439" spans="3:4" x14ac:dyDescent="0.3">
      <c r="C9439" s="7">
        <v>33011</v>
      </c>
      <c r="D9439" s="6" t="s">
        <v>10</v>
      </c>
    </row>
    <row r="9440" spans="3:4" x14ac:dyDescent="0.3">
      <c r="C9440" s="7">
        <v>33010</v>
      </c>
      <c r="D9440" s="6" t="s">
        <v>10</v>
      </c>
    </row>
    <row r="9441" spans="3:4" x14ac:dyDescent="0.3">
      <c r="C9441" s="7">
        <v>33009</v>
      </c>
      <c r="D9441" s="6" t="s">
        <v>10</v>
      </c>
    </row>
    <row r="9442" spans="3:4" x14ac:dyDescent="0.3">
      <c r="C9442" s="7">
        <v>33008</v>
      </c>
      <c r="D9442" s="6" t="s">
        <v>10</v>
      </c>
    </row>
    <row r="9443" spans="3:4" x14ac:dyDescent="0.3">
      <c r="C9443" s="7">
        <v>33007</v>
      </c>
      <c r="D9443" s="6" t="s">
        <v>10</v>
      </c>
    </row>
    <row r="9444" spans="3:4" x14ac:dyDescent="0.3">
      <c r="C9444" s="7">
        <v>33006</v>
      </c>
      <c r="D9444" s="6" t="s">
        <v>10</v>
      </c>
    </row>
    <row r="9445" spans="3:4" x14ac:dyDescent="0.3">
      <c r="C9445" s="7">
        <v>33005</v>
      </c>
      <c r="D9445" s="6" t="s">
        <v>10</v>
      </c>
    </row>
    <row r="9446" spans="3:4" x14ac:dyDescent="0.3">
      <c r="C9446" s="7">
        <v>33004</v>
      </c>
      <c r="D9446" s="6" t="s">
        <v>10</v>
      </c>
    </row>
    <row r="9447" spans="3:4" x14ac:dyDescent="0.3">
      <c r="C9447" s="7">
        <v>33003</v>
      </c>
      <c r="D9447" s="6" t="s">
        <v>10</v>
      </c>
    </row>
    <row r="9448" spans="3:4" x14ac:dyDescent="0.3">
      <c r="C9448" s="7">
        <v>33002</v>
      </c>
      <c r="D9448" s="6" t="s">
        <v>10</v>
      </c>
    </row>
    <row r="9449" spans="3:4" x14ac:dyDescent="0.3">
      <c r="C9449" s="7">
        <v>33001</v>
      </c>
      <c r="D9449" s="6" t="s">
        <v>10</v>
      </c>
    </row>
    <row r="9450" spans="3:4" x14ac:dyDescent="0.3">
      <c r="C9450" s="7">
        <v>33000</v>
      </c>
      <c r="D9450" s="6" t="s">
        <v>10</v>
      </c>
    </row>
    <row r="9451" spans="3:4" x14ac:dyDescent="0.3">
      <c r="C9451" s="7">
        <v>32999</v>
      </c>
      <c r="D9451" s="6" t="s">
        <v>10</v>
      </c>
    </row>
    <row r="9452" spans="3:4" x14ac:dyDescent="0.3">
      <c r="C9452" s="7">
        <v>32998</v>
      </c>
      <c r="D9452" s="6" t="s">
        <v>10</v>
      </c>
    </row>
    <row r="9453" spans="3:4" x14ac:dyDescent="0.3">
      <c r="C9453" s="7">
        <v>32997</v>
      </c>
      <c r="D9453" s="6" t="s">
        <v>10</v>
      </c>
    </row>
    <row r="9454" spans="3:4" x14ac:dyDescent="0.3">
      <c r="C9454" s="7">
        <v>32996</v>
      </c>
      <c r="D9454" s="6" t="s">
        <v>10</v>
      </c>
    </row>
    <row r="9455" spans="3:4" x14ac:dyDescent="0.3">
      <c r="C9455" s="7">
        <v>32995</v>
      </c>
      <c r="D9455" s="6" t="s">
        <v>10</v>
      </c>
    </row>
    <row r="9456" spans="3:4" x14ac:dyDescent="0.3">
      <c r="C9456" s="7">
        <v>32994</v>
      </c>
      <c r="D9456" s="6" t="s">
        <v>10</v>
      </c>
    </row>
    <row r="9457" spans="3:4" x14ac:dyDescent="0.3">
      <c r="C9457" s="7">
        <v>32993</v>
      </c>
      <c r="D9457" s="6" t="s">
        <v>10</v>
      </c>
    </row>
    <row r="9458" spans="3:4" x14ac:dyDescent="0.3">
      <c r="C9458" s="7">
        <v>32992</v>
      </c>
      <c r="D9458" s="6" t="s">
        <v>10</v>
      </c>
    </row>
    <row r="9459" spans="3:4" x14ac:dyDescent="0.3">
      <c r="C9459" s="7">
        <v>32991</v>
      </c>
      <c r="D9459" s="6" t="s">
        <v>10</v>
      </c>
    </row>
    <row r="9460" spans="3:4" x14ac:dyDescent="0.3">
      <c r="C9460" s="7">
        <v>32990</v>
      </c>
      <c r="D9460" s="6" t="s">
        <v>10</v>
      </c>
    </row>
    <row r="9461" spans="3:4" x14ac:dyDescent="0.3">
      <c r="C9461" s="7">
        <v>32989</v>
      </c>
      <c r="D9461" s="6" t="s">
        <v>10</v>
      </c>
    </row>
    <row r="9462" spans="3:4" x14ac:dyDescent="0.3">
      <c r="C9462" s="7">
        <v>32988</v>
      </c>
      <c r="D9462" s="6" t="s">
        <v>10</v>
      </c>
    </row>
    <row r="9463" spans="3:4" x14ac:dyDescent="0.3">
      <c r="C9463" s="7">
        <v>32987</v>
      </c>
      <c r="D9463" s="6" t="s">
        <v>10</v>
      </c>
    </row>
    <row r="9464" spans="3:4" x14ac:dyDescent="0.3">
      <c r="C9464" s="7">
        <v>32986</v>
      </c>
      <c r="D9464" s="6" t="s">
        <v>10</v>
      </c>
    </row>
    <row r="9465" spans="3:4" x14ac:dyDescent="0.3">
      <c r="C9465" s="7">
        <v>32985</v>
      </c>
      <c r="D9465" s="6" t="s">
        <v>10</v>
      </c>
    </row>
    <row r="9466" spans="3:4" x14ac:dyDescent="0.3">
      <c r="C9466" s="7">
        <v>32984</v>
      </c>
      <c r="D9466" s="6" t="s">
        <v>10</v>
      </c>
    </row>
    <row r="9467" spans="3:4" x14ac:dyDescent="0.3">
      <c r="C9467" s="7">
        <v>32983</v>
      </c>
      <c r="D9467" s="6" t="s">
        <v>10</v>
      </c>
    </row>
    <row r="9468" spans="3:4" x14ac:dyDescent="0.3">
      <c r="C9468" s="7">
        <v>32982</v>
      </c>
      <c r="D9468" s="6" t="s">
        <v>10</v>
      </c>
    </row>
    <row r="9469" spans="3:4" x14ac:dyDescent="0.3">
      <c r="C9469" s="7">
        <v>32981</v>
      </c>
      <c r="D9469" s="6" t="s">
        <v>10</v>
      </c>
    </row>
    <row r="9470" spans="3:4" x14ac:dyDescent="0.3">
      <c r="C9470" s="7">
        <v>32980</v>
      </c>
      <c r="D9470" s="6" t="s">
        <v>10</v>
      </c>
    </row>
    <row r="9471" spans="3:4" x14ac:dyDescent="0.3">
      <c r="C9471" s="7">
        <v>32979</v>
      </c>
      <c r="D9471" s="6" t="s">
        <v>10</v>
      </c>
    </row>
    <row r="9472" spans="3:4" x14ac:dyDescent="0.3">
      <c r="C9472" s="7">
        <v>32978</v>
      </c>
      <c r="D9472" s="6" t="s">
        <v>10</v>
      </c>
    </row>
    <row r="9473" spans="3:4" x14ac:dyDescent="0.3">
      <c r="C9473" s="7">
        <v>32977</v>
      </c>
      <c r="D9473" s="6" t="s">
        <v>10</v>
      </c>
    </row>
    <row r="9474" spans="3:4" x14ac:dyDescent="0.3">
      <c r="C9474" s="7">
        <v>32976</v>
      </c>
      <c r="D9474" s="6" t="s">
        <v>10</v>
      </c>
    </row>
    <row r="9475" spans="3:4" x14ac:dyDescent="0.3">
      <c r="C9475" s="7">
        <v>32975</v>
      </c>
      <c r="D9475" s="6" t="s">
        <v>10</v>
      </c>
    </row>
    <row r="9476" spans="3:4" x14ac:dyDescent="0.3">
      <c r="C9476" s="7">
        <v>32974</v>
      </c>
      <c r="D9476" s="6" t="s">
        <v>10</v>
      </c>
    </row>
    <row r="9477" spans="3:4" x14ac:dyDescent="0.3">
      <c r="C9477" s="7">
        <v>32973</v>
      </c>
      <c r="D9477" s="6" t="s">
        <v>10</v>
      </c>
    </row>
    <row r="9478" spans="3:4" x14ac:dyDescent="0.3">
      <c r="C9478" s="7">
        <v>32972</v>
      </c>
      <c r="D9478" s="6" t="s">
        <v>10</v>
      </c>
    </row>
    <row r="9479" spans="3:4" x14ac:dyDescent="0.3">
      <c r="C9479" s="7">
        <v>32971</v>
      </c>
      <c r="D9479" s="6" t="s">
        <v>10</v>
      </c>
    </row>
    <row r="9480" spans="3:4" x14ac:dyDescent="0.3">
      <c r="C9480" s="7">
        <v>32970</v>
      </c>
      <c r="D9480" s="6" t="s">
        <v>10</v>
      </c>
    </row>
    <row r="9481" spans="3:4" x14ac:dyDescent="0.3">
      <c r="C9481" s="7">
        <v>32969</v>
      </c>
      <c r="D9481" s="6" t="s">
        <v>10</v>
      </c>
    </row>
    <row r="9482" spans="3:4" x14ac:dyDescent="0.3">
      <c r="C9482" s="7">
        <v>32968</v>
      </c>
      <c r="D9482" s="6" t="s">
        <v>10</v>
      </c>
    </row>
    <row r="9483" spans="3:4" x14ac:dyDescent="0.3">
      <c r="C9483" s="7">
        <v>32967</v>
      </c>
      <c r="D9483" s="6" t="s">
        <v>10</v>
      </c>
    </row>
    <row r="9484" spans="3:4" x14ac:dyDescent="0.3">
      <c r="C9484" s="7">
        <v>32966</v>
      </c>
      <c r="D9484" s="6" t="s">
        <v>10</v>
      </c>
    </row>
    <row r="9485" spans="3:4" x14ac:dyDescent="0.3">
      <c r="C9485" s="7">
        <v>32965</v>
      </c>
      <c r="D9485" s="6" t="s">
        <v>10</v>
      </c>
    </row>
    <row r="9486" spans="3:4" x14ac:dyDescent="0.3">
      <c r="C9486" s="7">
        <v>32964</v>
      </c>
      <c r="D9486" s="6" t="s">
        <v>10</v>
      </c>
    </row>
    <row r="9487" spans="3:4" x14ac:dyDescent="0.3">
      <c r="C9487" s="7">
        <v>32963</v>
      </c>
      <c r="D9487" s="6" t="s">
        <v>10</v>
      </c>
    </row>
    <row r="9488" spans="3:4" x14ac:dyDescent="0.3">
      <c r="C9488" s="7">
        <v>32962</v>
      </c>
      <c r="D9488" s="6" t="s">
        <v>10</v>
      </c>
    </row>
    <row r="9489" spans="3:4" x14ac:dyDescent="0.3">
      <c r="C9489" s="7">
        <v>32961</v>
      </c>
      <c r="D9489" s="6" t="s">
        <v>10</v>
      </c>
    </row>
    <row r="9490" spans="3:4" x14ac:dyDescent="0.3">
      <c r="C9490" s="7">
        <v>32960</v>
      </c>
      <c r="D9490" s="6" t="s">
        <v>10</v>
      </c>
    </row>
    <row r="9491" spans="3:4" x14ac:dyDescent="0.3">
      <c r="C9491" s="7">
        <v>32959</v>
      </c>
      <c r="D9491" s="6" t="s">
        <v>10</v>
      </c>
    </row>
    <row r="9492" spans="3:4" x14ac:dyDescent="0.3">
      <c r="C9492" s="7">
        <v>32958</v>
      </c>
      <c r="D9492" s="6" t="s">
        <v>10</v>
      </c>
    </row>
    <row r="9493" spans="3:4" x14ac:dyDescent="0.3">
      <c r="C9493" s="7">
        <v>32957</v>
      </c>
      <c r="D9493" s="6" t="s">
        <v>10</v>
      </c>
    </row>
    <row r="9494" spans="3:4" x14ac:dyDescent="0.3">
      <c r="C9494" s="7">
        <v>32956</v>
      </c>
      <c r="D9494" s="6" t="s">
        <v>10</v>
      </c>
    </row>
    <row r="9495" spans="3:4" x14ac:dyDescent="0.3">
      <c r="C9495" s="7">
        <v>32955</v>
      </c>
      <c r="D9495" s="6" t="s">
        <v>10</v>
      </c>
    </row>
    <row r="9496" spans="3:4" x14ac:dyDescent="0.3">
      <c r="C9496" s="7">
        <v>32954</v>
      </c>
      <c r="D9496" s="6" t="s">
        <v>10</v>
      </c>
    </row>
    <row r="9497" spans="3:4" x14ac:dyDescent="0.3">
      <c r="C9497" s="7">
        <v>32953</v>
      </c>
      <c r="D9497" s="6" t="s">
        <v>10</v>
      </c>
    </row>
    <row r="9498" spans="3:4" x14ac:dyDescent="0.3">
      <c r="C9498" s="7">
        <v>32952</v>
      </c>
      <c r="D9498" s="6" t="s">
        <v>10</v>
      </c>
    </row>
    <row r="9499" spans="3:4" x14ac:dyDescent="0.3">
      <c r="C9499" s="7">
        <v>32951</v>
      </c>
      <c r="D9499" s="6" t="s">
        <v>10</v>
      </c>
    </row>
    <row r="9500" spans="3:4" x14ac:dyDescent="0.3">
      <c r="C9500" s="7">
        <v>32950</v>
      </c>
      <c r="D9500" s="6" t="s">
        <v>10</v>
      </c>
    </row>
    <row r="9501" spans="3:4" x14ac:dyDescent="0.3">
      <c r="C9501" s="7">
        <v>32949</v>
      </c>
      <c r="D9501" s="6" t="s">
        <v>10</v>
      </c>
    </row>
    <row r="9502" spans="3:4" x14ac:dyDescent="0.3">
      <c r="C9502" s="7">
        <v>32948</v>
      </c>
      <c r="D9502" s="6" t="s">
        <v>10</v>
      </c>
    </row>
    <row r="9503" spans="3:4" x14ac:dyDescent="0.3">
      <c r="C9503" s="7">
        <v>32947</v>
      </c>
      <c r="D9503" s="6" t="s">
        <v>10</v>
      </c>
    </row>
    <row r="9504" spans="3:4" x14ac:dyDescent="0.3">
      <c r="C9504" s="7">
        <v>32946</v>
      </c>
      <c r="D9504" s="6" t="s">
        <v>10</v>
      </c>
    </row>
    <row r="9505" spans="3:4" x14ac:dyDescent="0.3">
      <c r="C9505" s="7">
        <v>32945</v>
      </c>
      <c r="D9505" s="6" t="s">
        <v>10</v>
      </c>
    </row>
    <row r="9506" spans="3:4" x14ac:dyDescent="0.3">
      <c r="C9506" s="7">
        <v>32944</v>
      </c>
      <c r="D9506" s="6" t="s">
        <v>10</v>
      </c>
    </row>
    <row r="9507" spans="3:4" x14ac:dyDescent="0.3">
      <c r="C9507" s="7">
        <v>32943</v>
      </c>
      <c r="D9507" s="6" t="s">
        <v>10</v>
      </c>
    </row>
    <row r="9508" spans="3:4" x14ac:dyDescent="0.3">
      <c r="C9508" s="7">
        <v>32942</v>
      </c>
      <c r="D9508" s="6" t="s">
        <v>10</v>
      </c>
    </row>
    <row r="9509" spans="3:4" x14ac:dyDescent="0.3">
      <c r="C9509" s="7">
        <v>32941</v>
      </c>
      <c r="D9509" s="6" t="s">
        <v>10</v>
      </c>
    </row>
    <row r="9510" spans="3:4" x14ac:dyDescent="0.3">
      <c r="C9510" s="7">
        <v>32940</v>
      </c>
      <c r="D9510" s="6" t="s">
        <v>10</v>
      </c>
    </row>
    <row r="9511" spans="3:4" x14ac:dyDescent="0.3">
      <c r="C9511" s="7">
        <v>32939</v>
      </c>
      <c r="D9511" s="6" t="s">
        <v>10</v>
      </c>
    </row>
    <row r="9512" spans="3:4" x14ac:dyDescent="0.3">
      <c r="C9512" s="7">
        <v>32938</v>
      </c>
      <c r="D9512" s="6" t="s">
        <v>10</v>
      </c>
    </row>
    <row r="9513" spans="3:4" x14ac:dyDescent="0.3">
      <c r="C9513" s="7">
        <v>32937</v>
      </c>
      <c r="D9513" s="6" t="s">
        <v>10</v>
      </c>
    </row>
    <row r="9514" spans="3:4" x14ac:dyDescent="0.3">
      <c r="C9514" s="7">
        <v>32936</v>
      </c>
      <c r="D9514" s="6" t="s">
        <v>10</v>
      </c>
    </row>
    <row r="9515" spans="3:4" x14ac:dyDescent="0.3">
      <c r="C9515" s="7">
        <v>32935</v>
      </c>
      <c r="D9515" s="6" t="s">
        <v>10</v>
      </c>
    </row>
    <row r="9516" spans="3:4" x14ac:dyDescent="0.3">
      <c r="C9516" s="7">
        <v>32934</v>
      </c>
      <c r="D9516" s="6" t="s">
        <v>10</v>
      </c>
    </row>
    <row r="9517" spans="3:4" x14ac:dyDescent="0.3">
      <c r="C9517" s="7">
        <v>32933</v>
      </c>
      <c r="D9517" s="6" t="s">
        <v>10</v>
      </c>
    </row>
    <row r="9518" spans="3:4" x14ac:dyDescent="0.3">
      <c r="C9518" s="7">
        <v>32932</v>
      </c>
      <c r="D9518" s="6" t="s">
        <v>10</v>
      </c>
    </row>
    <row r="9519" spans="3:4" x14ac:dyDescent="0.3">
      <c r="C9519" s="7">
        <v>32931</v>
      </c>
      <c r="D9519" s="6" t="s">
        <v>10</v>
      </c>
    </row>
    <row r="9520" spans="3:4" x14ac:dyDescent="0.3">
      <c r="C9520" s="7">
        <v>32930</v>
      </c>
      <c r="D9520" s="6" t="s">
        <v>10</v>
      </c>
    </row>
    <row r="9521" spans="3:4" x14ac:dyDescent="0.3">
      <c r="C9521" s="7">
        <v>32929</v>
      </c>
      <c r="D9521" s="6" t="s">
        <v>10</v>
      </c>
    </row>
    <row r="9522" spans="3:4" x14ac:dyDescent="0.3">
      <c r="C9522" s="7">
        <v>32928</v>
      </c>
      <c r="D9522" s="6" t="s">
        <v>10</v>
      </c>
    </row>
    <row r="9523" spans="3:4" x14ac:dyDescent="0.3">
      <c r="C9523" s="7">
        <v>32927</v>
      </c>
      <c r="D9523" s="6" t="s">
        <v>10</v>
      </c>
    </row>
    <row r="9524" spans="3:4" x14ac:dyDescent="0.3">
      <c r="C9524" s="7">
        <v>32926</v>
      </c>
      <c r="D9524" s="6" t="s">
        <v>10</v>
      </c>
    </row>
    <row r="9525" spans="3:4" x14ac:dyDescent="0.3">
      <c r="C9525" s="7">
        <v>32925</v>
      </c>
      <c r="D9525" s="6" t="s">
        <v>10</v>
      </c>
    </row>
    <row r="9526" spans="3:4" x14ac:dyDescent="0.3">
      <c r="C9526" s="7">
        <v>32924</v>
      </c>
      <c r="D9526" s="6" t="s">
        <v>10</v>
      </c>
    </row>
    <row r="9527" spans="3:4" x14ac:dyDescent="0.3">
      <c r="C9527" s="7">
        <v>32923</v>
      </c>
      <c r="D9527" s="6" t="s">
        <v>10</v>
      </c>
    </row>
    <row r="9528" spans="3:4" x14ac:dyDescent="0.3">
      <c r="C9528" s="7">
        <v>32922</v>
      </c>
      <c r="D9528" s="6" t="s">
        <v>10</v>
      </c>
    </row>
    <row r="9529" spans="3:4" x14ac:dyDescent="0.3">
      <c r="C9529" s="7">
        <v>32921</v>
      </c>
      <c r="D9529" s="6" t="s">
        <v>10</v>
      </c>
    </row>
    <row r="9530" spans="3:4" x14ac:dyDescent="0.3">
      <c r="C9530" s="7">
        <v>32920</v>
      </c>
      <c r="D9530" s="6" t="s">
        <v>10</v>
      </c>
    </row>
    <row r="9531" spans="3:4" x14ac:dyDescent="0.3">
      <c r="C9531" s="7">
        <v>32919</v>
      </c>
      <c r="D9531" s="6" t="s">
        <v>10</v>
      </c>
    </row>
    <row r="9532" spans="3:4" x14ac:dyDescent="0.3">
      <c r="C9532" s="7">
        <v>32918</v>
      </c>
      <c r="D9532" s="6" t="s">
        <v>10</v>
      </c>
    </row>
    <row r="9533" spans="3:4" x14ac:dyDescent="0.3">
      <c r="C9533" s="7">
        <v>32917</v>
      </c>
      <c r="D9533" s="6" t="s">
        <v>10</v>
      </c>
    </row>
    <row r="9534" spans="3:4" x14ac:dyDescent="0.3">
      <c r="C9534" s="7">
        <v>32916</v>
      </c>
      <c r="D9534" s="6" t="s">
        <v>10</v>
      </c>
    </row>
    <row r="9535" spans="3:4" x14ac:dyDescent="0.3">
      <c r="C9535" s="7">
        <v>32915</v>
      </c>
      <c r="D9535" s="6" t="s">
        <v>10</v>
      </c>
    </row>
    <row r="9536" spans="3:4" x14ac:dyDescent="0.3">
      <c r="C9536" s="7">
        <v>32914</v>
      </c>
      <c r="D9536" s="6" t="s">
        <v>10</v>
      </c>
    </row>
    <row r="9537" spans="3:4" x14ac:dyDescent="0.3">
      <c r="C9537" s="7">
        <v>32913</v>
      </c>
      <c r="D9537" s="6" t="s">
        <v>10</v>
      </c>
    </row>
    <row r="9538" spans="3:4" x14ac:dyDescent="0.3">
      <c r="C9538" s="7">
        <v>32912</v>
      </c>
      <c r="D9538" s="6" t="s">
        <v>10</v>
      </c>
    </row>
    <row r="9539" spans="3:4" x14ac:dyDescent="0.3">
      <c r="C9539" s="7">
        <v>32911</v>
      </c>
      <c r="D9539" s="6" t="s">
        <v>10</v>
      </c>
    </row>
    <row r="9540" spans="3:4" x14ac:dyDescent="0.3">
      <c r="C9540" s="7">
        <v>32910</v>
      </c>
      <c r="D9540" s="6" t="s">
        <v>10</v>
      </c>
    </row>
    <row r="9541" spans="3:4" x14ac:dyDescent="0.3">
      <c r="C9541" s="7">
        <v>32909</v>
      </c>
      <c r="D9541" s="6" t="s">
        <v>10</v>
      </c>
    </row>
    <row r="9542" spans="3:4" x14ac:dyDescent="0.3">
      <c r="C9542" s="7">
        <v>32908</v>
      </c>
      <c r="D9542" s="6" t="s">
        <v>10</v>
      </c>
    </row>
    <row r="9543" spans="3:4" x14ac:dyDescent="0.3">
      <c r="C9543" s="7">
        <v>32907</v>
      </c>
      <c r="D9543" s="6" t="s">
        <v>10</v>
      </c>
    </row>
    <row r="9544" spans="3:4" x14ac:dyDescent="0.3">
      <c r="C9544" s="7">
        <v>32906</v>
      </c>
      <c r="D9544" s="6" t="s">
        <v>10</v>
      </c>
    </row>
    <row r="9545" spans="3:4" x14ac:dyDescent="0.3">
      <c r="C9545" s="7">
        <v>32905</v>
      </c>
      <c r="D9545" s="6" t="s">
        <v>10</v>
      </c>
    </row>
    <row r="9546" spans="3:4" x14ac:dyDescent="0.3">
      <c r="C9546" s="7">
        <v>32904</v>
      </c>
      <c r="D9546" s="6" t="s">
        <v>10</v>
      </c>
    </row>
    <row r="9547" spans="3:4" x14ac:dyDescent="0.3">
      <c r="C9547" s="7">
        <v>32903</v>
      </c>
      <c r="D9547" s="6" t="s">
        <v>10</v>
      </c>
    </row>
    <row r="9548" spans="3:4" x14ac:dyDescent="0.3">
      <c r="C9548" s="7">
        <v>32902</v>
      </c>
      <c r="D9548" s="6" t="s">
        <v>10</v>
      </c>
    </row>
    <row r="9549" spans="3:4" x14ac:dyDescent="0.3">
      <c r="C9549" s="7">
        <v>32901</v>
      </c>
      <c r="D9549" s="6" t="s">
        <v>10</v>
      </c>
    </row>
    <row r="9550" spans="3:4" x14ac:dyDescent="0.3">
      <c r="C9550" s="7">
        <v>32900</v>
      </c>
      <c r="D9550" s="6" t="s">
        <v>10</v>
      </c>
    </row>
    <row r="9551" spans="3:4" x14ac:dyDescent="0.3">
      <c r="C9551" s="7">
        <v>32899</v>
      </c>
      <c r="D9551" s="6" t="s">
        <v>10</v>
      </c>
    </row>
    <row r="9552" spans="3:4" x14ac:dyDescent="0.3">
      <c r="C9552" s="7">
        <v>32898</v>
      </c>
      <c r="D9552" s="6" t="s">
        <v>10</v>
      </c>
    </row>
    <row r="9553" spans="3:4" x14ac:dyDescent="0.3">
      <c r="C9553" s="7">
        <v>32897</v>
      </c>
      <c r="D9553" s="6" t="s">
        <v>10</v>
      </c>
    </row>
    <row r="9554" spans="3:4" x14ac:dyDescent="0.3">
      <c r="C9554" s="7">
        <v>32896</v>
      </c>
      <c r="D9554" s="6" t="s">
        <v>10</v>
      </c>
    </row>
    <row r="9555" spans="3:4" x14ac:dyDescent="0.3">
      <c r="C9555" s="7">
        <v>32895</v>
      </c>
      <c r="D9555" s="6" t="s">
        <v>10</v>
      </c>
    </row>
    <row r="9556" spans="3:4" x14ac:dyDescent="0.3">
      <c r="C9556" s="7">
        <v>32894</v>
      </c>
      <c r="D9556" s="6" t="s">
        <v>10</v>
      </c>
    </row>
    <row r="9557" spans="3:4" x14ac:dyDescent="0.3">
      <c r="C9557" s="7">
        <v>32893</v>
      </c>
      <c r="D9557" s="6" t="s">
        <v>10</v>
      </c>
    </row>
    <row r="9558" spans="3:4" x14ac:dyDescent="0.3">
      <c r="C9558" s="7">
        <v>32892</v>
      </c>
      <c r="D9558" s="6" t="s">
        <v>10</v>
      </c>
    </row>
    <row r="9559" spans="3:4" x14ac:dyDescent="0.3">
      <c r="C9559" s="7">
        <v>32891</v>
      </c>
      <c r="D9559" s="6" t="s">
        <v>10</v>
      </c>
    </row>
    <row r="9560" spans="3:4" x14ac:dyDescent="0.3">
      <c r="C9560" s="7">
        <v>32890</v>
      </c>
      <c r="D9560" s="6" t="s">
        <v>10</v>
      </c>
    </row>
    <row r="9561" spans="3:4" x14ac:dyDescent="0.3">
      <c r="C9561" s="7">
        <v>32889</v>
      </c>
      <c r="D9561" s="6" t="s">
        <v>10</v>
      </c>
    </row>
    <row r="9562" spans="3:4" x14ac:dyDescent="0.3">
      <c r="C9562" s="7">
        <v>32888</v>
      </c>
      <c r="D9562" s="6" t="s">
        <v>10</v>
      </c>
    </row>
    <row r="9563" spans="3:4" x14ac:dyDescent="0.3">
      <c r="C9563" s="7">
        <v>32887</v>
      </c>
      <c r="D9563" s="6" t="s">
        <v>10</v>
      </c>
    </row>
    <row r="9564" spans="3:4" x14ac:dyDescent="0.3">
      <c r="C9564" s="7">
        <v>32886</v>
      </c>
      <c r="D9564" s="6" t="s">
        <v>10</v>
      </c>
    </row>
    <row r="9565" spans="3:4" x14ac:dyDescent="0.3">
      <c r="C9565" s="7">
        <v>32885</v>
      </c>
      <c r="D9565" s="6" t="s">
        <v>10</v>
      </c>
    </row>
    <row r="9566" spans="3:4" x14ac:dyDescent="0.3">
      <c r="C9566" s="7">
        <v>32884</v>
      </c>
      <c r="D9566" s="6" t="s">
        <v>10</v>
      </c>
    </row>
    <row r="9567" spans="3:4" x14ac:dyDescent="0.3">
      <c r="C9567" s="7">
        <v>32883</v>
      </c>
      <c r="D9567" s="6" t="s">
        <v>10</v>
      </c>
    </row>
    <row r="9568" spans="3:4" x14ac:dyDescent="0.3">
      <c r="C9568" s="7">
        <v>32882</v>
      </c>
      <c r="D9568" s="6" t="s">
        <v>10</v>
      </c>
    </row>
    <row r="9569" spans="3:4" x14ac:dyDescent="0.3">
      <c r="C9569" s="7">
        <v>32881</v>
      </c>
      <c r="D9569" s="6" t="s">
        <v>10</v>
      </c>
    </row>
    <row r="9570" spans="3:4" x14ac:dyDescent="0.3">
      <c r="C9570" s="7">
        <v>32880</v>
      </c>
      <c r="D9570" s="6" t="s">
        <v>10</v>
      </c>
    </row>
    <row r="9571" spans="3:4" x14ac:dyDescent="0.3">
      <c r="C9571" s="7">
        <v>32879</v>
      </c>
      <c r="D9571" s="6" t="s">
        <v>10</v>
      </c>
    </row>
    <row r="9572" spans="3:4" x14ac:dyDescent="0.3">
      <c r="C9572" s="7">
        <v>32878</v>
      </c>
      <c r="D9572" s="6" t="s">
        <v>10</v>
      </c>
    </row>
    <row r="9573" spans="3:4" x14ac:dyDescent="0.3">
      <c r="C9573" s="7">
        <v>32877</v>
      </c>
      <c r="D9573" s="6" t="s">
        <v>10</v>
      </c>
    </row>
    <row r="9574" spans="3:4" x14ac:dyDescent="0.3">
      <c r="C9574" s="7">
        <v>32876</v>
      </c>
      <c r="D9574" s="6" t="s">
        <v>10</v>
      </c>
    </row>
    <row r="9575" spans="3:4" x14ac:dyDescent="0.3">
      <c r="C9575" s="7">
        <v>32875</v>
      </c>
      <c r="D9575" s="6" t="s">
        <v>10</v>
      </c>
    </row>
    <row r="9576" spans="3:4" x14ac:dyDescent="0.3">
      <c r="C9576" s="7">
        <v>32874</v>
      </c>
      <c r="D9576" s="6" t="s">
        <v>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Clase XI</vt:lpstr>
      <vt:lpstr>Clase XII</vt:lpstr>
      <vt:lpstr>Badlar</vt:lpstr>
      <vt:lpstr>'Clase XI'!Área_de_impresión</vt:lpstr>
      <vt:lpstr>'Clase XII'!Área_de_impresión</vt:lpstr>
    </vt:vector>
  </TitlesOfParts>
  <Company>Banco de la Provincia de Buenos Aires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P042707</dc:creator>
  <cp:lastModifiedBy>Clari</cp:lastModifiedBy>
  <cp:lastPrinted>2016-10-28T17:33:09Z</cp:lastPrinted>
  <dcterms:created xsi:type="dcterms:W3CDTF">2016-02-26T17:29:28Z</dcterms:created>
  <dcterms:modified xsi:type="dcterms:W3CDTF">2019-02-12T21:16:47Z</dcterms:modified>
</cp:coreProperties>
</file>